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halsa al jahdhami\AppData\Local\Microsoft\Windows\INetCache\Content.Outlook\IGPA4HQL\"/>
    </mc:Choice>
  </mc:AlternateContent>
  <xr:revisionPtr revIDLastSave="0" documentId="13_ncr:1_{F006645F-5318-4C3B-A200-15C3FEA57640}" xr6:coauthVersionLast="47" xr6:coauthVersionMax="47" xr10:uidLastSave="{00000000-0000-0000-0000-000000000000}"/>
  <bookViews>
    <workbookView xWindow="-110" yWindow="-110" windowWidth="19420" windowHeight="10300" xr2:uid="{210241AD-D6A1-4DDF-AB98-25B2EE8959C8}"/>
  </bookViews>
  <sheets>
    <sheet name="قطاع النفط" sheetId="2" r:id="rId1"/>
    <sheet name="أسعار النفط" sheetId="5" r:id="rId2"/>
    <sheet name="الغاز الطبيعي" sheetId="3" r:id="rId3"/>
    <sheet name="الحقول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5" l="1"/>
  <c r="E6" i="4"/>
</calcChain>
</file>

<file path=xl/sharedStrings.xml><?xml version="1.0" encoding="utf-8"?>
<sst xmlns="http://schemas.openxmlformats.org/spreadsheetml/2006/main" count="53" uniqueCount="50">
  <si>
    <t>المجموع</t>
  </si>
  <si>
    <t>%</t>
  </si>
  <si>
    <t>البيان</t>
  </si>
  <si>
    <t>الحقول المنتجة</t>
  </si>
  <si>
    <t>النفط</t>
  </si>
  <si>
    <t>الغاز</t>
  </si>
  <si>
    <t>البيـــــــــــان</t>
  </si>
  <si>
    <r>
      <t>الإحتياطي</t>
    </r>
    <r>
      <rPr>
        <b/>
        <sz val="9"/>
        <color theme="1"/>
        <rFont val="Calibri"/>
        <family val="2"/>
      </rPr>
      <t>(ترليون قدم مكعب)</t>
    </r>
  </si>
  <si>
    <t>ثانيا: الغــاز الطبيـــــــــــــــــــــــــــــــعي</t>
  </si>
  <si>
    <r>
      <t>الإنتاج</t>
    </r>
    <r>
      <rPr>
        <b/>
        <sz val="9"/>
        <color theme="1"/>
        <rFont val="Calibri"/>
        <family val="2"/>
      </rPr>
      <t>(مليون متر مكعب/اليوم)*</t>
    </r>
  </si>
  <si>
    <r>
      <t>الإستهلاك</t>
    </r>
    <r>
      <rPr>
        <b/>
        <sz val="9"/>
        <color theme="1"/>
        <rFont val="Calibri"/>
        <family val="2"/>
      </rPr>
      <t>(مليون متر مكعب/اليوم)**</t>
    </r>
  </si>
  <si>
    <t>**الإستهلالك يشمل الغاز المستورد من دولفين</t>
  </si>
  <si>
    <t xml:space="preserve"> الإنتاج المحلي للغاز الطبيعي* </t>
  </si>
  <si>
    <r>
      <t>الإنتاج السنوي</t>
    </r>
    <r>
      <rPr>
        <sz val="11"/>
        <color rgb="FFFF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(مليون متر مكعب)</t>
    </r>
  </si>
  <si>
    <t>مجموع الغاز المصاحب</t>
  </si>
  <si>
    <t>مجموع الغاز غير المصاحب</t>
  </si>
  <si>
    <t>إجمالي الإنتاج</t>
  </si>
  <si>
    <r>
      <t xml:space="preserve">المتوسط اليومي </t>
    </r>
    <r>
      <rPr>
        <b/>
        <sz val="9"/>
        <color theme="1"/>
        <rFont val="Calibri"/>
        <family val="2"/>
      </rPr>
      <t>(مليون متر مكعب/يوم)</t>
    </r>
  </si>
  <si>
    <t>*  شركات الغاز الطبيعي المسال</t>
  </si>
  <si>
    <t>**شركات محطات توليد الطاقة</t>
  </si>
  <si>
    <t>المشاريع الصناعية</t>
  </si>
  <si>
    <t>المناطق الصناعية</t>
  </si>
  <si>
    <t>استخدامات الحقول</t>
  </si>
  <si>
    <t xml:space="preserve">إستهلاك المحطات لشركات النفط والغاز </t>
  </si>
  <si>
    <t>الإجمالي</t>
  </si>
  <si>
    <r>
      <t xml:space="preserve">الاستهلاك </t>
    </r>
    <r>
      <rPr>
        <b/>
        <sz val="9"/>
        <color theme="1"/>
        <rFont val="Calibri"/>
        <family val="2"/>
      </rPr>
      <t>(مليون متر مكعب)</t>
    </r>
  </si>
  <si>
    <r>
      <t>معدل الاستهلاك</t>
    </r>
    <r>
      <rPr>
        <b/>
        <sz val="9"/>
        <color theme="1"/>
        <rFont val="Calibri"/>
        <family val="2"/>
      </rPr>
      <t>(مليون متر مكعب/يوم)</t>
    </r>
  </si>
  <si>
    <t>عدد الحقول المنتجة في قطاعي النفط و الغاز</t>
  </si>
  <si>
    <t>ثانيا: أسعار النفط الخام العماني</t>
  </si>
  <si>
    <t>(دولار أمريكي /برميل)</t>
  </si>
  <si>
    <t xml:space="preserve"> ينـايـر </t>
  </si>
  <si>
    <t xml:space="preserve">فبـرايـر </t>
  </si>
  <si>
    <t xml:space="preserve">مـارس </t>
  </si>
  <si>
    <t xml:space="preserve">إبـريل </t>
  </si>
  <si>
    <t xml:space="preserve">مـايـو </t>
  </si>
  <si>
    <t xml:space="preserve">يـونيـو </t>
  </si>
  <si>
    <t xml:space="preserve">يـوليـو </t>
  </si>
  <si>
    <t xml:space="preserve">أغسـطس </t>
  </si>
  <si>
    <t xml:space="preserve">سـبتمبـر </t>
  </si>
  <si>
    <t xml:space="preserve">أكتـوبـر </t>
  </si>
  <si>
    <t xml:space="preserve">نـوفمبـر </t>
  </si>
  <si>
    <t xml:space="preserve"> ديـسمبـر</t>
  </si>
  <si>
    <t>المعدل</t>
  </si>
  <si>
    <r>
      <t xml:space="preserve">الإنتاج السنوي للنفط الخام و المكثفات </t>
    </r>
    <r>
      <rPr>
        <b/>
        <sz val="9"/>
        <color theme="1"/>
        <rFont val="Calibri"/>
        <family val="2"/>
      </rPr>
      <t>(مليون برميل)</t>
    </r>
  </si>
  <si>
    <r>
      <t>المتوسط اليومي لإنتاج النفط الخام و المكثفات</t>
    </r>
    <r>
      <rPr>
        <b/>
        <sz val="9"/>
        <color theme="1"/>
        <rFont val="Calibri"/>
        <family val="2"/>
      </rPr>
      <t>(ألف برميل/اليوم</t>
    </r>
  </si>
  <si>
    <r>
      <t>صادرات النفط الخام و المكثفات</t>
    </r>
    <r>
      <rPr>
        <b/>
        <sz val="9"/>
        <color theme="1"/>
        <rFont val="Calibri"/>
        <family val="2"/>
      </rPr>
      <t xml:space="preserve">(ألف برميل/اليوم) </t>
    </r>
  </si>
  <si>
    <t xml:space="preserve">أ ولا: النفط الخـــــــــــام و المكثفات النفطية </t>
  </si>
  <si>
    <r>
      <t>الإحتياطي</t>
    </r>
    <r>
      <rPr>
        <b/>
        <sz val="9"/>
        <color theme="1"/>
        <rFont val="Calibri"/>
        <family val="2"/>
      </rPr>
      <t>(مليون برميل) (للنفط الخام و المكثفات)</t>
    </r>
  </si>
  <si>
    <t>الإنتـــــــــــاج 2024</t>
  </si>
  <si>
    <t>الإستهلاك حسب القطاعات لعام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</si>
</sst>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5" x14ac:knownFonts="1">
    <font>
      <sz val="11"/>
      <color theme="1"/>
      <name val="Aptos Narrow"/>
      <family val="2"/>
      <scheme val="minor"/>
    </font>
    <font>
      <b/>
      <sz val="9"/>
      <color theme="1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1"/>
      <color theme="1"/>
      <name val="Aptos Narrow"/>
      <family val="2"/>
      <scheme val="minor"/>
    </font>
    <font>
      <b/>
      <sz val="14"/>
      <color rgb="FF000000"/>
      <name val="Calibri"/>
      <family val="2"/>
    </font>
    <font>
      <sz val="14"/>
      <color theme="1"/>
      <name val="Aptos Narrow"/>
      <family val="2"/>
      <scheme val="minor"/>
    </font>
    <font>
      <b/>
      <sz val="16"/>
      <color rgb="FF000000"/>
      <name val="Calibri"/>
      <family val="2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3"/>
      <color theme="1"/>
      <name val="Calibri"/>
      <family val="2"/>
    </font>
    <font>
      <sz val="12"/>
      <color rgb="FF000000"/>
      <name val="Times New Roman"/>
      <family val="1"/>
    </font>
    <font>
      <b/>
      <sz val="15"/>
      <color rgb="FF000000"/>
      <name val="Calibri"/>
      <family val="2"/>
    </font>
    <font>
      <b/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thin">
        <color indexed="64"/>
      </top>
      <bottom style="medium">
        <color rgb="FFBFBFBF"/>
      </bottom>
      <diagonal/>
    </border>
    <border>
      <left style="medium">
        <color rgb="FFBFBFBF"/>
      </left>
      <right style="thin">
        <color indexed="64"/>
      </right>
      <top style="thin">
        <color indexed="64"/>
      </top>
      <bottom style="medium">
        <color rgb="FFBFBFBF"/>
      </bottom>
      <diagonal/>
    </border>
    <border>
      <left/>
      <right/>
      <top style="medium">
        <color rgb="FFBFBFBF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4" fillId="0" borderId="5" xfId="0" applyFont="1" applyBorder="1" applyAlignment="1">
      <alignment horizontal="right" vertical="center" readingOrder="2"/>
    </xf>
    <xf numFmtId="0" fontId="3" fillId="2" borderId="4" xfId="0" applyFont="1" applyFill="1" applyBorder="1" applyAlignment="1">
      <alignment horizontal="right" vertical="center" readingOrder="2"/>
    </xf>
    <xf numFmtId="0" fontId="3" fillId="2" borderId="5" xfId="0" applyFont="1" applyFill="1" applyBorder="1" applyAlignment="1">
      <alignment horizontal="right" vertical="center" readingOrder="2"/>
    </xf>
    <xf numFmtId="0" fontId="3" fillId="2" borderId="6" xfId="0" applyFont="1" applyFill="1" applyBorder="1" applyAlignment="1">
      <alignment horizontal="right" vertical="center" readingOrder="2"/>
    </xf>
    <xf numFmtId="0" fontId="3" fillId="0" borderId="0" xfId="0" applyFont="1" applyAlignment="1">
      <alignment horizontal="center" vertical="center" readingOrder="2"/>
    </xf>
    <xf numFmtId="0" fontId="0" fillId="0" borderId="0" xfId="0" applyAlignment="1">
      <alignment horizontal="right"/>
    </xf>
    <xf numFmtId="164" fontId="4" fillId="0" borderId="5" xfId="1" applyNumberFormat="1" applyFont="1" applyBorder="1" applyAlignment="1">
      <alignment horizontal="right" vertical="center" readingOrder="2"/>
    </xf>
    <xf numFmtId="0" fontId="7" fillId="0" borderId="0" xfId="0" applyFont="1"/>
    <xf numFmtId="0" fontId="3" fillId="2" borderId="3" xfId="0" applyFont="1" applyFill="1" applyBorder="1" applyAlignment="1">
      <alignment horizontal="right" vertical="center" readingOrder="2"/>
    </xf>
    <xf numFmtId="0" fontId="3" fillId="2" borderId="2" xfId="0" applyFont="1" applyFill="1" applyBorder="1" applyAlignment="1">
      <alignment horizontal="right" vertical="center" readingOrder="2"/>
    </xf>
    <xf numFmtId="0" fontId="3" fillId="0" borderId="2" xfId="0" applyFont="1" applyBorder="1" applyAlignment="1">
      <alignment horizontal="right" vertical="center" readingOrder="2"/>
    </xf>
    <xf numFmtId="0" fontId="6" fillId="3" borderId="0" xfId="0" applyFont="1" applyFill="1" applyAlignment="1">
      <alignment vertical="center" wrapText="1" readingOrder="2"/>
    </xf>
    <xf numFmtId="4" fontId="9" fillId="0" borderId="1" xfId="0" applyNumberFormat="1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11" fillId="2" borderId="4" xfId="0" applyFont="1" applyFill="1" applyBorder="1" applyAlignment="1">
      <alignment horizontal="right" vertical="center" readingOrder="2"/>
    </xf>
    <xf numFmtId="0" fontId="11" fillId="2" borderId="4" xfId="0" applyFont="1" applyFill="1" applyBorder="1" applyAlignment="1">
      <alignment horizontal="right" vertical="center" wrapText="1" readingOrder="2"/>
    </xf>
    <xf numFmtId="4" fontId="12" fillId="5" borderId="1" xfId="0" applyNumberFormat="1" applyFont="1" applyFill="1" applyBorder="1" applyAlignment="1">
      <alignment horizontal="center" vertical="center" wrapText="1" readingOrder="2"/>
    </xf>
    <xf numFmtId="0" fontId="12" fillId="5" borderId="1" xfId="0" applyFont="1" applyFill="1" applyBorder="1" applyAlignment="1">
      <alignment horizontal="center" vertical="center" wrapText="1" readingOrder="2"/>
    </xf>
    <xf numFmtId="10" fontId="12" fillId="5" borderId="1" xfId="0" applyNumberFormat="1" applyFont="1" applyFill="1" applyBorder="1" applyAlignment="1">
      <alignment horizontal="center" vertical="center" readingOrder="2"/>
    </xf>
    <xf numFmtId="9" fontId="12" fillId="5" borderId="1" xfId="0" applyNumberFormat="1" applyFont="1" applyFill="1" applyBorder="1" applyAlignment="1">
      <alignment horizontal="center" vertical="center" readingOrder="2"/>
    </xf>
    <xf numFmtId="9" fontId="12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left" vertical="center" readingOrder="2"/>
    </xf>
    <xf numFmtId="0" fontId="3" fillId="2" borderId="5" xfId="0" applyFont="1" applyFill="1" applyBorder="1" applyAlignment="1">
      <alignment horizontal="right" vertical="center" wrapText="1" readingOrder="2"/>
    </xf>
    <xf numFmtId="0" fontId="14" fillId="0" borderId="0" xfId="0" applyFont="1"/>
    <xf numFmtId="0" fontId="3" fillId="2" borderId="4" xfId="0" applyFont="1" applyFill="1" applyBorder="1" applyAlignment="1">
      <alignment horizontal="center" vertical="center" readingOrder="2"/>
    </xf>
    <xf numFmtId="0" fontId="3" fillId="2" borderId="5" xfId="0" applyFont="1" applyFill="1" applyBorder="1" applyAlignment="1">
      <alignment horizontal="center" vertical="center" readingOrder="2"/>
    </xf>
    <xf numFmtId="0" fontId="3" fillId="2" borderId="6" xfId="0" applyFont="1" applyFill="1" applyBorder="1" applyAlignment="1">
      <alignment horizontal="center" vertical="center" readingOrder="2"/>
    </xf>
    <xf numFmtId="0" fontId="4" fillId="2" borderId="5" xfId="0" applyFont="1" applyFill="1" applyBorder="1" applyAlignment="1">
      <alignment horizontal="center" vertical="center" readingOrder="2"/>
    </xf>
    <xf numFmtId="165" fontId="4" fillId="0" borderId="5" xfId="0" applyNumberFormat="1" applyFont="1" applyBorder="1" applyAlignment="1">
      <alignment horizontal="center" vertical="center" readingOrder="2"/>
    </xf>
    <xf numFmtId="165" fontId="4" fillId="0" borderId="5" xfId="1" applyNumberFormat="1" applyFont="1" applyBorder="1" applyAlignment="1">
      <alignment horizontal="center" vertical="center" readingOrder="2"/>
    </xf>
    <xf numFmtId="165" fontId="4" fillId="0" borderId="5" xfId="1" applyNumberFormat="1" applyFont="1" applyFill="1" applyBorder="1" applyAlignment="1">
      <alignment horizontal="center" vertical="center" readingOrder="2"/>
    </xf>
    <xf numFmtId="0" fontId="3" fillId="2" borderId="6" xfId="0" applyFont="1" applyFill="1" applyBorder="1" applyAlignment="1">
      <alignment horizontal="right" vertical="center" wrapText="1" readingOrder="2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readingOrder="2"/>
    </xf>
    <xf numFmtId="0" fontId="2" fillId="3" borderId="0" xfId="0" applyFont="1" applyFill="1" applyAlignment="1">
      <alignment horizontal="right" vertical="center" wrapText="1" readingOrder="2"/>
    </xf>
    <xf numFmtId="0" fontId="13" fillId="4" borderId="0" xfId="0" applyFont="1" applyFill="1" applyAlignment="1">
      <alignment horizontal="right" vertical="center" wrapText="1" readingOrder="2"/>
    </xf>
    <xf numFmtId="0" fontId="0" fillId="0" borderId="7" xfId="0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 readingOrder="2"/>
    </xf>
    <xf numFmtId="0" fontId="8" fillId="4" borderId="0" xfId="0" applyFont="1" applyFill="1" applyAlignment="1">
      <alignment horizontal="center" vertical="center" wrapText="1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44F9E-2878-4633-8E18-92BD9E3D9892}">
  <dimension ref="B2:G16"/>
  <sheetViews>
    <sheetView rightToLeft="1" tabSelected="1" zoomScale="97" workbookViewId="0">
      <selection activeCell="B6" sqref="B6"/>
    </sheetView>
  </sheetViews>
  <sheetFormatPr defaultRowHeight="14.5" x14ac:dyDescent="0.35"/>
  <cols>
    <col min="2" max="2" width="15" customWidth="1"/>
    <col min="3" max="3" width="25.81640625" customWidth="1"/>
    <col min="4" max="4" width="26.81640625" customWidth="1"/>
    <col min="5" max="5" width="22.81640625" customWidth="1"/>
    <col min="6" max="6" width="19.81640625" customWidth="1"/>
    <col min="7" max="7" width="12.1796875" customWidth="1"/>
    <col min="8" max="8" width="12.36328125" customWidth="1"/>
    <col min="9" max="9" width="11.81640625" customWidth="1"/>
    <col min="10" max="10" width="11.453125" customWidth="1"/>
    <col min="11" max="11" width="11.81640625" customWidth="1"/>
    <col min="12" max="12" width="8.36328125" customWidth="1"/>
    <col min="13" max="13" width="10.7265625" customWidth="1"/>
    <col min="14" max="14" width="10.6328125" customWidth="1"/>
    <col min="15" max="15" width="11.08984375" customWidth="1"/>
  </cols>
  <sheetData>
    <row r="2" spans="2:7" ht="18.5" x14ac:dyDescent="0.35">
      <c r="B2" s="35" t="s">
        <v>46</v>
      </c>
      <c r="C2" s="35"/>
      <c r="D2" s="5"/>
    </row>
    <row r="4" spans="2:7" ht="49" customHeight="1" thickBot="1" x14ac:dyDescent="0.4">
      <c r="B4" s="2" t="s">
        <v>6</v>
      </c>
      <c r="C4" s="24" t="s">
        <v>43</v>
      </c>
      <c r="D4" s="24" t="s">
        <v>44</v>
      </c>
      <c r="E4" s="24" t="s">
        <v>45</v>
      </c>
      <c r="F4" s="33" t="s">
        <v>47</v>
      </c>
      <c r="G4" s="34"/>
    </row>
    <row r="5" spans="2:7" ht="33.5" customHeight="1" thickBot="1" x14ac:dyDescent="0.4">
      <c r="B5" s="3">
        <v>2024</v>
      </c>
      <c r="C5" s="1">
        <v>363.3</v>
      </c>
      <c r="D5" s="1">
        <v>992.6</v>
      </c>
      <c r="E5" s="1">
        <v>843</v>
      </c>
      <c r="F5" s="7">
        <v>4835</v>
      </c>
    </row>
    <row r="8" spans="2:7" ht="27" customHeight="1" x14ac:dyDescent="0.35"/>
    <row r="9" spans="2:7" ht="21.5" customHeight="1" x14ac:dyDescent="0.35"/>
    <row r="10" spans="2:7" ht="24.5" customHeight="1" x14ac:dyDescent="0.35"/>
    <row r="12" spans="2:7" ht="19.5" customHeight="1" x14ac:dyDescent="0.35"/>
    <row r="13" spans="2:7" x14ac:dyDescent="0.35">
      <c r="B13" s="36"/>
    </row>
    <row r="14" spans="2:7" x14ac:dyDescent="0.35">
      <c r="B14" s="36"/>
    </row>
    <row r="15" spans="2:7" ht="26.5" customHeight="1" x14ac:dyDescent="0.35"/>
    <row r="16" spans="2:7" ht="29.5" customHeight="1" x14ac:dyDescent="0.35"/>
  </sheetData>
  <mergeCells count="2">
    <mergeCell ref="B2:C2"/>
    <mergeCell ref="B13:B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6FC44-0613-4BD1-8D49-B2F57F795EA5}">
  <dimension ref="B3:O6"/>
  <sheetViews>
    <sheetView rightToLeft="1" workbookViewId="0">
      <selection activeCell="K8" sqref="K8"/>
    </sheetView>
  </sheetViews>
  <sheetFormatPr defaultRowHeight="14.5" x14ac:dyDescent="0.35"/>
  <cols>
    <col min="2" max="2" width="12.26953125" customWidth="1"/>
    <col min="3" max="3" width="12.54296875" customWidth="1"/>
    <col min="4" max="4" width="10.54296875" customWidth="1"/>
    <col min="5" max="5" width="9.26953125" customWidth="1"/>
    <col min="6" max="6" width="10.453125" customWidth="1"/>
    <col min="7" max="7" width="9.453125" customWidth="1"/>
    <col min="8" max="8" width="10" customWidth="1"/>
    <col min="9" max="9" width="10.26953125" customWidth="1"/>
    <col min="10" max="10" width="10.90625" customWidth="1"/>
    <col min="11" max="11" width="10.6328125" customWidth="1"/>
    <col min="12" max="12" width="9.90625" customWidth="1"/>
    <col min="13" max="13" width="10.1796875" customWidth="1"/>
    <col min="14" max="14" width="9.7265625" customWidth="1"/>
    <col min="15" max="15" width="10.90625" customWidth="1"/>
  </cols>
  <sheetData>
    <row r="3" spans="2:15" ht="19.5" x14ac:dyDescent="0.35">
      <c r="B3" s="37" t="s">
        <v>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2:15" x14ac:dyDescent="0.35">
      <c r="O4" s="25" t="s">
        <v>29</v>
      </c>
    </row>
    <row r="5" spans="2:15" ht="23" customHeight="1" thickBot="1" x14ac:dyDescent="0.4">
      <c r="B5" s="26" t="s">
        <v>2</v>
      </c>
      <c r="C5" s="27" t="s">
        <v>30</v>
      </c>
      <c r="D5" s="27" t="s">
        <v>31</v>
      </c>
      <c r="E5" s="27" t="s">
        <v>32</v>
      </c>
      <c r="F5" s="28" t="s">
        <v>33</v>
      </c>
      <c r="G5" s="26" t="s">
        <v>34</v>
      </c>
      <c r="H5" s="27" t="s">
        <v>35</v>
      </c>
      <c r="I5" s="27" t="s">
        <v>36</v>
      </c>
      <c r="J5" s="27" t="s">
        <v>37</v>
      </c>
      <c r="K5" s="28" t="s">
        <v>38</v>
      </c>
      <c r="L5" s="26" t="s">
        <v>39</v>
      </c>
      <c r="M5" s="27" t="s">
        <v>40</v>
      </c>
      <c r="N5" s="27" t="s">
        <v>41</v>
      </c>
      <c r="O5" s="27" t="s">
        <v>42</v>
      </c>
    </row>
    <row r="6" spans="2:15" ht="23" customHeight="1" thickBot="1" x14ac:dyDescent="0.4">
      <c r="B6" s="29">
        <v>2024</v>
      </c>
      <c r="C6" s="30">
        <v>83.17</v>
      </c>
      <c r="D6" s="30">
        <v>77.209999999999994</v>
      </c>
      <c r="E6" s="30">
        <v>78.75</v>
      </c>
      <c r="F6" s="31">
        <v>80.849999999999994</v>
      </c>
      <c r="G6" s="30">
        <v>84.14</v>
      </c>
      <c r="H6" s="30">
        <v>89.3</v>
      </c>
      <c r="I6" s="30">
        <v>83.89</v>
      </c>
      <c r="J6" s="30">
        <v>82.5</v>
      </c>
      <c r="K6" s="32">
        <v>83.85</v>
      </c>
      <c r="L6" s="30">
        <v>77.540000000000006</v>
      </c>
      <c r="M6" s="30">
        <v>73.489999999999995</v>
      </c>
      <c r="N6" s="30">
        <v>74.819999999999993</v>
      </c>
      <c r="O6" s="30">
        <f>SUM(C6,D6,E6,F6,G6,H6,I6,J6,K6,L6,M6,N6)/12</f>
        <v>80.792500000000004</v>
      </c>
    </row>
  </sheetData>
  <mergeCells count="1">
    <mergeCell ref="B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E8C9B-84D1-46D4-B6AC-92A1B5FCE4F7}">
  <dimension ref="A3:E27"/>
  <sheetViews>
    <sheetView rightToLeft="1" topLeftCell="A11" workbookViewId="0">
      <selection activeCell="D18" sqref="D18"/>
    </sheetView>
  </sheetViews>
  <sheetFormatPr defaultRowHeight="14.5" x14ac:dyDescent="0.35"/>
  <cols>
    <col min="2" max="2" width="27" customWidth="1"/>
    <col min="3" max="3" width="26.6328125" bestFit="1" customWidth="1"/>
    <col min="4" max="4" width="31.81640625" customWidth="1"/>
    <col min="5" max="5" width="20.81640625" bestFit="1" customWidth="1"/>
  </cols>
  <sheetData>
    <row r="3" spans="1:5" ht="18.5" x14ac:dyDescent="0.35">
      <c r="B3" s="35" t="s">
        <v>8</v>
      </c>
      <c r="C3" s="35"/>
    </row>
    <row r="5" spans="1:5" ht="31" customHeight="1" thickBot="1" x14ac:dyDescent="0.4">
      <c r="B5" s="2" t="s">
        <v>6</v>
      </c>
      <c r="C5" s="3" t="s">
        <v>9</v>
      </c>
      <c r="D5" s="3" t="s">
        <v>10</v>
      </c>
      <c r="E5" s="4" t="s">
        <v>7</v>
      </c>
    </row>
    <row r="6" spans="1:5" ht="19" thickBot="1" x14ac:dyDescent="0.4">
      <c r="B6" s="3">
        <v>2024</v>
      </c>
      <c r="C6" s="1">
        <v>149.19999999999999</v>
      </c>
      <c r="D6" s="1">
        <v>154.5</v>
      </c>
      <c r="E6" s="1">
        <v>23.3</v>
      </c>
    </row>
    <row r="7" spans="1:5" x14ac:dyDescent="0.35">
      <c r="B7" s="38" t="s">
        <v>12</v>
      </c>
      <c r="C7" s="38"/>
    </row>
    <row r="8" spans="1:5" x14ac:dyDescent="0.35">
      <c r="B8" s="39" t="s">
        <v>11</v>
      </c>
      <c r="C8" s="39"/>
    </row>
    <row r="9" spans="1:5" x14ac:dyDescent="0.35">
      <c r="B9" s="6"/>
      <c r="C9" s="6"/>
    </row>
    <row r="10" spans="1:5" ht="19" thickBot="1" x14ac:dyDescent="0.4">
      <c r="A10" s="23">
        <v>1</v>
      </c>
      <c r="B10" s="40" t="s">
        <v>48</v>
      </c>
      <c r="C10" s="40"/>
    </row>
    <row r="12" spans="1:5" ht="37" customHeight="1" thickBot="1" x14ac:dyDescent="0.4">
      <c r="B12" s="2" t="s">
        <v>2</v>
      </c>
      <c r="C12" s="2" t="s">
        <v>13</v>
      </c>
      <c r="D12" s="2" t="s">
        <v>17</v>
      </c>
    </row>
    <row r="13" spans="1:5" ht="42.5" customHeight="1" thickBot="1" x14ac:dyDescent="0.4">
      <c r="B13" s="15" t="s">
        <v>14</v>
      </c>
      <c r="C13" s="13">
        <v>11616.2</v>
      </c>
      <c r="D13" s="14">
        <v>31.7</v>
      </c>
    </row>
    <row r="14" spans="1:5" ht="32" customHeight="1" thickBot="1" x14ac:dyDescent="0.4">
      <c r="B14" s="15" t="s">
        <v>15</v>
      </c>
      <c r="C14" s="13">
        <v>42995.5</v>
      </c>
      <c r="D14" s="14">
        <v>117.5</v>
      </c>
    </row>
    <row r="15" spans="1:5" ht="28.5" customHeight="1" thickBot="1" x14ac:dyDescent="0.4">
      <c r="B15" s="15" t="s">
        <v>16</v>
      </c>
      <c r="C15" s="13">
        <v>54611.7</v>
      </c>
      <c r="D15" s="14">
        <v>149.19999999999999</v>
      </c>
    </row>
    <row r="18" spans="1:5" ht="18.5" x14ac:dyDescent="0.35">
      <c r="A18" s="22">
        <v>2</v>
      </c>
      <c r="B18" s="40" t="s">
        <v>49</v>
      </c>
      <c r="C18" s="40"/>
    </row>
    <row r="20" spans="1:5" ht="27" customHeight="1" thickBot="1" x14ac:dyDescent="0.4">
      <c r="B20" s="2" t="s">
        <v>2</v>
      </c>
      <c r="C20" s="2" t="s">
        <v>25</v>
      </c>
      <c r="D20" s="2" t="s">
        <v>26</v>
      </c>
      <c r="E20" s="2" t="s">
        <v>1</v>
      </c>
    </row>
    <row r="21" spans="1:5" ht="23.5" customHeight="1" thickBot="1" x14ac:dyDescent="0.4">
      <c r="B21" s="15" t="s">
        <v>18</v>
      </c>
      <c r="C21" s="17">
        <v>17741.400000000001</v>
      </c>
      <c r="D21" s="18">
        <v>48.5</v>
      </c>
      <c r="E21" s="19">
        <v>0.314</v>
      </c>
    </row>
    <row r="22" spans="1:5" ht="23.5" customHeight="1" thickBot="1" x14ac:dyDescent="0.4">
      <c r="B22" s="15" t="s">
        <v>19</v>
      </c>
      <c r="C22" s="17">
        <v>9441</v>
      </c>
      <c r="D22" s="18">
        <v>25.8</v>
      </c>
      <c r="E22" s="19">
        <v>0.16700000000000001</v>
      </c>
    </row>
    <row r="23" spans="1:5" ht="24" customHeight="1" thickBot="1" x14ac:dyDescent="0.4">
      <c r="B23" s="15" t="s">
        <v>20</v>
      </c>
      <c r="C23" s="17">
        <v>11332</v>
      </c>
      <c r="D23" s="18">
        <v>31</v>
      </c>
      <c r="E23" s="20">
        <v>0.2</v>
      </c>
    </row>
    <row r="24" spans="1:5" ht="22" customHeight="1" thickBot="1" x14ac:dyDescent="0.4">
      <c r="B24" s="15" t="s">
        <v>21</v>
      </c>
      <c r="C24" s="18">
        <v>251.4</v>
      </c>
      <c r="D24" s="18">
        <v>0.7</v>
      </c>
      <c r="E24" s="19">
        <v>4.0000000000000001E-3</v>
      </c>
    </row>
    <row r="25" spans="1:5" ht="27" customHeight="1" thickBot="1" x14ac:dyDescent="0.4">
      <c r="B25" s="2" t="s">
        <v>22</v>
      </c>
      <c r="C25" s="17">
        <v>12130.1</v>
      </c>
      <c r="D25" s="18">
        <v>33.1</v>
      </c>
      <c r="E25" s="19">
        <v>0.215</v>
      </c>
    </row>
    <row r="26" spans="1:5" ht="32.5" customHeight="1" thickBot="1" x14ac:dyDescent="0.4">
      <c r="B26" s="16" t="s">
        <v>23</v>
      </c>
      <c r="C26" s="17">
        <v>5665.8</v>
      </c>
      <c r="D26" s="18">
        <v>15.5</v>
      </c>
      <c r="E26" s="20">
        <v>0.1</v>
      </c>
    </row>
    <row r="27" spans="1:5" ht="20" customHeight="1" thickBot="1" x14ac:dyDescent="0.4">
      <c r="B27" s="15" t="s">
        <v>24</v>
      </c>
      <c r="C27" s="17">
        <v>56542.400000000001</v>
      </c>
      <c r="D27" s="18">
        <v>154.5</v>
      </c>
      <c r="E27" s="21">
        <v>1</v>
      </c>
    </row>
  </sheetData>
  <mergeCells count="5">
    <mergeCell ref="B3:C3"/>
    <mergeCell ref="B7:C7"/>
    <mergeCell ref="B8:C8"/>
    <mergeCell ref="B10:C10"/>
    <mergeCell ref="B18:C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F709-E6FC-4F50-84E4-C155958032BB}">
  <dimension ref="B3:E6"/>
  <sheetViews>
    <sheetView rightToLeft="1" workbookViewId="0">
      <selection activeCell="G6" sqref="G6"/>
    </sheetView>
  </sheetViews>
  <sheetFormatPr defaultRowHeight="14.5" x14ac:dyDescent="0.35"/>
  <cols>
    <col min="2" max="2" width="28.54296875" customWidth="1"/>
    <col min="3" max="3" width="14.26953125" customWidth="1"/>
    <col min="4" max="4" width="12.81640625" customWidth="1"/>
    <col min="5" max="5" width="17.36328125" customWidth="1"/>
  </cols>
  <sheetData>
    <row r="3" spans="2:5" ht="29" customHeight="1" x14ac:dyDescent="0.45">
      <c r="B3" s="41" t="s">
        <v>27</v>
      </c>
      <c r="C3" s="41"/>
      <c r="D3" s="41"/>
      <c r="E3" s="8"/>
    </row>
    <row r="4" spans="2:5" ht="18.5" x14ac:dyDescent="0.45">
      <c r="B4" s="12"/>
      <c r="C4" s="8"/>
      <c r="D4" s="8"/>
      <c r="E4" s="8"/>
    </row>
    <row r="5" spans="2:5" ht="29" customHeight="1" x14ac:dyDescent="0.35">
      <c r="B5" s="9" t="s">
        <v>3</v>
      </c>
      <c r="C5" s="9" t="s">
        <v>4</v>
      </c>
      <c r="D5" s="9" t="s">
        <v>5</v>
      </c>
      <c r="E5" s="9" t="s">
        <v>0</v>
      </c>
    </row>
    <row r="6" spans="2:5" ht="34" customHeight="1" thickBot="1" x14ac:dyDescent="0.4">
      <c r="B6" s="10">
        <v>2024</v>
      </c>
      <c r="C6" s="11">
        <v>400</v>
      </c>
      <c r="D6" s="11">
        <v>75</v>
      </c>
      <c r="E6" s="11">
        <f>D6+C6</f>
        <v>475</v>
      </c>
    </row>
  </sheetData>
  <mergeCells count="1"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قطاع النفط</vt:lpstr>
      <vt:lpstr>أسعار النفط</vt:lpstr>
      <vt:lpstr>الغاز الطبيعي</vt:lpstr>
      <vt:lpstr>الحقول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Khalsa S Al-Jahdhami</cp:lastModifiedBy>
  <dcterms:created xsi:type="dcterms:W3CDTF">2025-05-10T11:27:40Z</dcterms:created>
  <dcterms:modified xsi:type="dcterms:W3CDTF">2025-05-12T03:18:44Z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2025-05-10T12:02:08Z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7f85d992-9260-435d-8cf5-3c4daa1904ba</vt:lpwstr>
  </property>
  <property fmtid="{D5CDD505-2E9C-101B-9397-08002B2CF9AE}" pid="8" name="MSIP_Label_defa4170-0d19-0005-0004-bc88714345d2_ContentBits">
    <vt:lpwstr>0</vt:lpwstr>
  </property>
</Properties>
</file>