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oor/Desktop/البيانات المفتوحة/"/>
    </mc:Choice>
  </mc:AlternateContent>
  <xr:revisionPtr revIDLastSave="0" documentId="13_ncr:1_{39E222B9-5511-1D4E-ABF0-5540CEAF8DF7}" xr6:coauthVersionLast="47" xr6:coauthVersionMax="47" xr10:uidLastSave="{00000000-0000-0000-0000-000000000000}"/>
  <bookViews>
    <workbookView xWindow="0" yWindow="760" windowWidth="19420" windowHeight="10300" activeTab="5" xr2:uid="{210241AD-D6A1-4DDF-AB98-25B2EE8959C8}"/>
  </bookViews>
  <sheets>
    <sheet name="قطاع النفط" sheetId="2" r:id="rId1"/>
    <sheet name="أسعار النفط" sheetId="5" r:id="rId2"/>
    <sheet name="الغاز الطبيعي" sheetId="3" r:id="rId3"/>
    <sheet name="الحقول" sheetId="4" r:id="rId4"/>
    <sheet name="البيانات الوصفية" sheetId="6" r:id="rId5"/>
    <sheet name="المتغيرات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5" l="1"/>
  <c r="E6" i="4"/>
</calcChain>
</file>

<file path=xl/sharedStrings.xml><?xml version="1.0" encoding="utf-8"?>
<sst xmlns="http://schemas.openxmlformats.org/spreadsheetml/2006/main" count="129" uniqueCount="107">
  <si>
    <t>المجموع</t>
  </si>
  <si>
    <t>%</t>
  </si>
  <si>
    <t>البيان</t>
  </si>
  <si>
    <t>الحقول المنتجة</t>
  </si>
  <si>
    <t>النفط</t>
  </si>
  <si>
    <t>الغاز</t>
  </si>
  <si>
    <t>البيـــــــــــان</t>
  </si>
  <si>
    <r>
      <t>الإحتياطي</t>
    </r>
    <r>
      <rPr>
        <b/>
        <sz val="9"/>
        <color theme="1"/>
        <rFont val="Calibri"/>
        <family val="2"/>
      </rPr>
      <t>(ترليون قدم مكعب)</t>
    </r>
  </si>
  <si>
    <t>ثانيا: الغــاز الطبيـــــــــــــــــــــــــــــــعي</t>
  </si>
  <si>
    <r>
      <t>الإنتاج</t>
    </r>
    <r>
      <rPr>
        <b/>
        <sz val="9"/>
        <color theme="1"/>
        <rFont val="Calibri"/>
        <family val="2"/>
      </rPr>
      <t>(مليون متر مكعب/اليوم)*</t>
    </r>
  </si>
  <si>
    <r>
      <t>الإستهلاك</t>
    </r>
    <r>
      <rPr>
        <b/>
        <sz val="9"/>
        <color theme="1"/>
        <rFont val="Calibri"/>
        <family val="2"/>
      </rPr>
      <t>(مليون متر مكعب/اليوم)**</t>
    </r>
  </si>
  <si>
    <t>**الإستهلالك يشمل الغاز المستورد من دولفين</t>
  </si>
  <si>
    <t xml:space="preserve"> الإنتاج المحلي للغاز الطبيعي* </t>
  </si>
  <si>
    <r>
      <t>الإنتاج السنوي</t>
    </r>
    <r>
      <rPr>
        <sz val="11"/>
        <color rgb="FFFF0000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(مليون متر مكعب)</t>
    </r>
  </si>
  <si>
    <t>مجموع الغاز المصاحب</t>
  </si>
  <si>
    <t>مجموع الغاز غير المصاحب</t>
  </si>
  <si>
    <t>إجمالي الإنتاج</t>
  </si>
  <si>
    <r>
      <t xml:space="preserve">المتوسط اليومي </t>
    </r>
    <r>
      <rPr>
        <b/>
        <sz val="9"/>
        <color theme="1"/>
        <rFont val="Calibri"/>
        <family val="2"/>
      </rPr>
      <t>(مليون متر مكعب/يوم)</t>
    </r>
  </si>
  <si>
    <t>*  شركات الغاز الطبيعي المسال</t>
  </si>
  <si>
    <t>**شركات محطات توليد الطاقة</t>
  </si>
  <si>
    <t>المشاريع الصناعية</t>
  </si>
  <si>
    <t>المناطق الصناعية</t>
  </si>
  <si>
    <t>استخدامات الحقول</t>
  </si>
  <si>
    <t xml:space="preserve">إستهلاك المحطات لشركات النفط والغاز </t>
  </si>
  <si>
    <t>الإجمالي</t>
  </si>
  <si>
    <r>
      <t xml:space="preserve">الاستهلاك </t>
    </r>
    <r>
      <rPr>
        <b/>
        <sz val="9"/>
        <color theme="1"/>
        <rFont val="Calibri"/>
        <family val="2"/>
      </rPr>
      <t>(مليون متر مكعب)</t>
    </r>
  </si>
  <si>
    <r>
      <t>معدل الاستهلاك</t>
    </r>
    <r>
      <rPr>
        <b/>
        <sz val="9"/>
        <color theme="1"/>
        <rFont val="Calibri"/>
        <family val="2"/>
      </rPr>
      <t>(مليون متر مكعب/يوم)</t>
    </r>
  </si>
  <si>
    <t>عدد الحقول المنتجة في قطاعي النفط و الغاز</t>
  </si>
  <si>
    <t>ثانيا: أسعار النفط الخام العماني</t>
  </si>
  <si>
    <t>(دولار أمريكي /برميل)</t>
  </si>
  <si>
    <t xml:space="preserve"> ينـايـر </t>
  </si>
  <si>
    <t xml:space="preserve">فبـرايـر </t>
  </si>
  <si>
    <t xml:space="preserve">مـارس </t>
  </si>
  <si>
    <t xml:space="preserve">إبـريل </t>
  </si>
  <si>
    <t xml:space="preserve">مـايـو </t>
  </si>
  <si>
    <t xml:space="preserve">يـونيـو </t>
  </si>
  <si>
    <t xml:space="preserve">يـوليـو </t>
  </si>
  <si>
    <t xml:space="preserve">أغسـطس </t>
  </si>
  <si>
    <t xml:space="preserve">سـبتمبـر </t>
  </si>
  <si>
    <t xml:space="preserve">أكتـوبـر </t>
  </si>
  <si>
    <t xml:space="preserve">نـوفمبـر </t>
  </si>
  <si>
    <t xml:space="preserve"> ديـسمبـر</t>
  </si>
  <si>
    <t>المعدل</t>
  </si>
  <si>
    <r>
      <t xml:space="preserve">الإنتاج السنوي للنفط الخام و المكثفات </t>
    </r>
    <r>
      <rPr>
        <b/>
        <sz val="9"/>
        <color theme="1"/>
        <rFont val="Calibri"/>
        <family val="2"/>
      </rPr>
      <t>(مليون برميل)</t>
    </r>
  </si>
  <si>
    <r>
      <t>المتوسط اليومي لإنتاج النفط الخام و المكثفات</t>
    </r>
    <r>
      <rPr>
        <b/>
        <sz val="9"/>
        <color theme="1"/>
        <rFont val="Calibri"/>
        <family val="2"/>
      </rPr>
      <t>(ألف برميل/اليوم</t>
    </r>
  </si>
  <si>
    <r>
      <t>صادرات النفط الخام و المكثفات</t>
    </r>
    <r>
      <rPr>
        <b/>
        <sz val="9"/>
        <color theme="1"/>
        <rFont val="Calibri"/>
        <family val="2"/>
      </rPr>
      <t xml:space="preserve">(ألف برميل/اليوم) </t>
    </r>
  </si>
  <si>
    <t xml:space="preserve">أ ولا: النفط الخـــــــــــام و المكثفات النفطية </t>
  </si>
  <si>
    <r>
      <t>الإحتياطي</t>
    </r>
    <r>
      <rPr>
        <b/>
        <sz val="9"/>
        <color theme="1"/>
        <rFont val="Calibri"/>
        <family val="2"/>
      </rPr>
      <t>(مليون برميل) (للنفط الخام و المكثفات)</t>
    </r>
  </si>
  <si>
    <t>الإنتـــــــــــاج 2024</t>
  </si>
  <si>
    <t>الإستهلاك حسب القطاعات لعام 2024</t>
  </si>
  <si>
    <t xml:space="preserve">اسم مجموعة البيانات </t>
  </si>
  <si>
    <t>بيانات النفط و الغاز</t>
  </si>
  <si>
    <t>وصف مجموعة البيانات</t>
  </si>
  <si>
    <t>تضمن القائمة بيانات الإنتاج و الصادرات و الأسعار للنفط الخام  و المكثفات النفطية و بيانات الإنتاج و الإستهلاك للغاز الطبيعي</t>
  </si>
  <si>
    <t>الفئة</t>
  </si>
  <si>
    <t>النفط و الغاز</t>
  </si>
  <si>
    <t>الدورية</t>
  </si>
  <si>
    <t>شهري</t>
  </si>
  <si>
    <t>الكلمات المفتاحية</t>
  </si>
  <si>
    <t>قطاع النفط، قطاع الغاز</t>
  </si>
  <si>
    <t>تاريخ النشر</t>
  </si>
  <si>
    <t>تاريخ التعديل إن وجد</t>
  </si>
  <si>
    <t>ــــــــ</t>
  </si>
  <si>
    <t>اسم نقطة التواصل</t>
  </si>
  <si>
    <t>ناصر بن محمد الندابي</t>
  </si>
  <si>
    <t>رقم التواصل</t>
  </si>
  <si>
    <t>البريد الالكتروني</t>
  </si>
  <si>
    <t>nasser.n.alnidabi@mem.gov.om</t>
  </si>
  <si>
    <t>صيغة الملف</t>
  </si>
  <si>
    <t>Excel sheet</t>
  </si>
  <si>
    <t>الفترة المرجعية للبيانات</t>
  </si>
  <si>
    <t>نطاق التغطية</t>
  </si>
  <si>
    <t>سلطنة عمان</t>
  </si>
  <si>
    <t>مؤشرات إجمالية</t>
  </si>
  <si>
    <t xml:space="preserve">بيانات الشركات العاملة في قطاع النفط و الغاز و هي 13 شركة </t>
  </si>
  <si>
    <t xml:space="preserve">المصدر: </t>
  </si>
  <si>
    <t>وزارة الطاقة و المعادن</t>
  </si>
  <si>
    <t>اللغة</t>
  </si>
  <si>
    <t>العريبة</t>
  </si>
  <si>
    <t>العربية + الإنجليزية</t>
  </si>
  <si>
    <t>م</t>
  </si>
  <si>
    <t>اسم المتغير</t>
  </si>
  <si>
    <t>وصف المتغير</t>
  </si>
  <si>
    <t>نوع البيانات</t>
  </si>
  <si>
    <t>مستوى الإلزامية (إجباري/ اختياري)</t>
  </si>
  <si>
    <t>انتاج النفط الخام والمكثفات</t>
  </si>
  <si>
    <t>اجمالي انتاج النفط الخام والمكثفات النفطية للشركات العاملة في قطاع النفط والغاز</t>
  </si>
  <si>
    <t>رقمي</t>
  </si>
  <si>
    <t>إلزامي</t>
  </si>
  <si>
    <t>صادرات النفط الخام والمكثفات</t>
  </si>
  <si>
    <t>اجمالي صادرات النفط الخام والمكثفات النفطية للشركات العاملة في قطاع النفط والغاز</t>
  </si>
  <si>
    <t xml:space="preserve">احتياطي النفط الخام والمكثفات </t>
  </si>
  <si>
    <t>اجمالي الإحتياطي من النفط الخام والمكثفات النفطية المتوقع لسلطنة عُمان خلال السنة</t>
  </si>
  <si>
    <t>اختياري</t>
  </si>
  <si>
    <t>متوسط أسعار النفط الخام العماني</t>
  </si>
  <si>
    <t>المعدل الشهري لأسعار النفط الخام العماني خلال التداولات اليومية في بورصة الخليج للسلع</t>
  </si>
  <si>
    <t xml:space="preserve">انتاج الغاز الطبيعي </t>
  </si>
  <si>
    <t>اجمالي انتاج الغاز الطبيعي وأنواعه للشركات العاملة في قطاع النفط والغاز</t>
  </si>
  <si>
    <t>استهلاك الغاز الطبيعي</t>
  </si>
  <si>
    <t>اجمالي استهلاك الغاز الطبيعي حسب القطاعات</t>
  </si>
  <si>
    <t>احتياطي الغاز الطبيعي</t>
  </si>
  <si>
    <t>اجمالي الإحتياطي من الغاز الطبيعي المتوقع لسلطنة عُمان خلال السنة</t>
  </si>
  <si>
    <t>عدد الحقول المنتجة في قطاعي النفط والغاز</t>
  </si>
  <si>
    <t>التعمين في قطاع النفط والغاز</t>
  </si>
  <si>
    <t>عدد العاملين في شركات قطاع النفط والغاز</t>
  </si>
  <si>
    <t>الصحة والسلامة والأمن والبيئة في قطاع النفط والغاز</t>
  </si>
  <si>
    <t>اجمالي البيانات الخاصة بـقطاع النفط والغاز للشركات العاملة في القطاع (عدد الوفيات ، الحوادث المضيعة للوقت ، الحوادث المرورية ، ساعات العمل ، المسافة المقطوعة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</si>
</sst>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23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9"/>
      <color theme="1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1"/>
      <color theme="1"/>
      <name val="Aptos Narrow"/>
      <family val="2"/>
      <scheme val="minor"/>
    </font>
    <font>
      <b/>
      <sz val="14"/>
      <color rgb="FF000000"/>
      <name val="Calibri"/>
      <family val="2"/>
    </font>
    <font>
      <sz val="14"/>
      <color theme="1"/>
      <name val="Aptos Narrow"/>
      <family val="2"/>
      <scheme val="minor"/>
    </font>
    <font>
      <b/>
      <sz val="16"/>
      <color rgb="FF000000"/>
      <name val="Calibri"/>
      <family val="2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3"/>
      <color theme="1"/>
      <name val="Calibri"/>
      <family val="2"/>
    </font>
    <font>
      <sz val="12"/>
      <color rgb="FF000000"/>
      <name val="Times New Roman"/>
      <family val="1"/>
    </font>
    <font>
      <b/>
      <sz val="15"/>
      <color rgb="FF000000"/>
      <name val="Calibri"/>
      <family val="2"/>
    </font>
    <font>
      <b/>
      <sz val="11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u/>
      <sz val="11"/>
      <color theme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E2F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BFBFBF"/>
      </right>
      <top style="thin">
        <color indexed="64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thin">
        <color indexed="64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 style="thin">
        <color indexed="64"/>
      </top>
      <bottom style="medium">
        <color rgb="FFBFBFBF"/>
      </bottom>
      <diagonal/>
    </border>
    <border>
      <left/>
      <right/>
      <top style="medium">
        <color rgb="FFBFBFB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69">
    <xf numFmtId="0" fontId="0" fillId="0" borderId="0" xfId="0"/>
    <xf numFmtId="0" fontId="5" fillId="0" borderId="5" xfId="0" applyFont="1" applyBorder="1" applyAlignment="1">
      <alignment horizontal="right" vertical="center" readingOrder="2"/>
    </xf>
    <xf numFmtId="0" fontId="4" fillId="2" borderId="4" xfId="0" applyFont="1" applyFill="1" applyBorder="1" applyAlignment="1">
      <alignment horizontal="right" vertical="center" readingOrder="2"/>
    </xf>
    <xf numFmtId="0" fontId="4" fillId="2" borderId="5" xfId="0" applyFont="1" applyFill="1" applyBorder="1" applyAlignment="1">
      <alignment horizontal="right" vertical="center" readingOrder="2"/>
    </xf>
    <xf numFmtId="0" fontId="4" fillId="2" borderId="6" xfId="0" applyFont="1" applyFill="1" applyBorder="1" applyAlignment="1">
      <alignment horizontal="right" vertical="center" readingOrder="2"/>
    </xf>
    <xf numFmtId="0" fontId="4" fillId="0" borderId="0" xfId="0" applyFont="1" applyAlignment="1">
      <alignment horizontal="center" vertical="center" readingOrder="2"/>
    </xf>
    <xf numFmtId="0" fontId="0" fillId="0" borderId="0" xfId="0" applyAlignment="1">
      <alignment horizontal="right"/>
    </xf>
    <xf numFmtId="164" fontId="5" fillId="0" borderId="5" xfId="1" applyNumberFormat="1" applyFont="1" applyBorder="1" applyAlignment="1">
      <alignment horizontal="right" vertical="center" readingOrder="2"/>
    </xf>
    <xf numFmtId="0" fontId="8" fillId="0" borderId="0" xfId="0" applyFont="1"/>
    <xf numFmtId="0" fontId="4" fillId="2" borderId="3" xfId="0" applyFont="1" applyFill="1" applyBorder="1" applyAlignment="1">
      <alignment horizontal="right" vertical="center" readingOrder="2"/>
    </xf>
    <xf numFmtId="0" fontId="4" fillId="2" borderId="2" xfId="0" applyFont="1" applyFill="1" applyBorder="1" applyAlignment="1">
      <alignment horizontal="right" vertical="center" readingOrder="2"/>
    </xf>
    <xf numFmtId="0" fontId="4" fillId="0" borderId="2" xfId="0" applyFont="1" applyBorder="1" applyAlignment="1">
      <alignment horizontal="right" vertical="center" readingOrder="2"/>
    </xf>
    <xf numFmtId="0" fontId="7" fillId="3" borderId="0" xfId="0" applyFont="1" applyFill="1" applyAlignment="1">
      <alignment vertical="center" wrapText="1" readingOrder="2"/>
    </xf>
    <xf numFmtId="4" fontId="10" fillId="0" borderId="1" xfId="0" applyNumberFormat="1" applyFont="1" applyBorder="1" applyAlignment="1">
      <alignment horizontal="center" vertical="center" wrapText="1" readingOrder="2"/>
    </xf>
    <xf numFmtId="0" fontId="10" fillId="0" borderId="1" xfId="0" applyFont="1" applyBorder="1" applyAlignment="1">
      <alignment horizontal="center" vertical="center" wrapText="1" readingOrder="2"/>
    </xf>
    <xf numFmtId="0" fontId="12" fillId="2" borderId="4" xfId="0" applyFont="1" applyFill="1" applyBorder="1" applyAlignment="1">
      <alignment horizontal="right" vertical="center" readingOrder="2"/>
    </xf>
    <xf numFmtId="0" fontId="12" fillId="2" borderId="4" xfId="0" applyFont="1" applyFill="1" applyBorder="1" applyAlignment="1">
      <alignment horizontal="right" vertical="center" wrapText="1" readingOrder="2"/>
    </xf>
    <xf numFmtId="4" fontId="13" fillId="5" borderId="1" xfId="0" applyNumberFormat="1" applyFont="1" applyFill="1" applyBorder="1" applyAlignment="1">
      <alignment horizontal="center" vertical="center" wrapText="1" readingOrder="2"/>
    </xf>
    <xf numFmtId="0" fontId="13" fillId="5" borderId="1" xfId="0" applyFont="1" applyFill="1" applyBorder="1" applyAlignment="1">
      <alignment horizontal="center" vertical="center" wrapText="1" readingOrder="2"/>
    </xf>
    <xf numFmtId="10" fontId="13" fillId="5" borderId="1" xfId="0" applyNumberFormat="1" applyFont="1" applyFill="1" applyBorder="1" applyAlignment="1">
      <alignment horizontal="center" vertical="center" readingOrder="2"/>
    </xf>
    <xf numFmtId="9" fontId="13" fillId="5" borderId="1" xfId="0" applyNumberFormat="1" applyFont="1" applyFill="1" applyBorder="1" applyAlignment="1">
      <alignment horizontal="center" vertical="center" readingOrder="2"/>
    </xf>
    <xf numFmtId="9" fontId="13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0" borderId="5" xfId="0" applyFont="1" applyBorder="1" applyAlignment="1">
      <alignment horizontal="left" vertical="center" readingOrder="2"/>
    </xf>
    <xf numFmtId="0" fontId="4" fillId="2" borderId="5" xfId="0" applyFont="1" applyFill="1" applyBorder="1" applyAlignment="1">
      <alignment horizontal="right" vertical="center" wrapText="1" readingOrder="2"/>
    </xf>
    <xf numFmtId="0" fontId="15" fillId="0" borderId="0" xfId="0" applyFont="1"/>
    <xf numFmtId="0" fontId="4" fillId="2" borderId="4" xfId="0" applyFont="1" applyFill="1" applyBorder="1" applyAlignment="1">
      <alignment horizontal="center" vertical="center" readingOrder="2"/>
    </xf>
    <xf numFmtId="0" fontId="4" fillId="2" borderId="5" xfId="0" applyFont="1" applyFill="1" applyBorder="1" applyAlignment="1">
      <alignment horizontal="center" vertical="center" readingOrder="2"/>
    </xf>
    <xf numFmtId="0" fontId="4" fillId="2" borderId="6" xfId="0" applyFont="1" applyFill="1" applyBorder="1" applyAlignment="1">
      <alignment horizontal="center" vertical="center" readingOrder="2"/>
    </xf>
    <xf numFmtId="0" fontId="5" fillId="2" borderId="5" xfId="0" applyFont="1" applyFill="1" applyBorder="1" applyAlignment="1">
      <alignment horizontal="center" vertical="center" readingOrder="2"/>
    </xf>
    <xf numFmtId="165" fontId="5" fillId="0" borderId="5" xfId="0" applyNumberFormat="1" applyFont="1" applyBorder="1" applyAlignment="1">
      <alignment horizontal="center" vertical="center" readingOrder="2"/>
    </xf>
    <xf numFmtId="165" fontId="5" fillId="0" borderId="5" xfId="1" applyNumberFormat="1" applyFont="1" applyBorder="1" applyAlignment="1">
      <alignment horizontal="center" vertical="center" readingOrder="2"/>
    </xf>
    <xf numFmtId="165" fontId="5" fillId="0" borderId="5" xfId="1" applyNumberFormat="1" applyFont="1" applyFill="1" applyBorder="1" applyAlignment="1">
      <alignment horizontal="center" vertical="center" readingOrder="2"/>
    </xf>
    <xf numFmtId="0" fontId="4" fillId="2" borderId="6" xfId="0" applyFont="1" applyFill="1" applyBorder="1" applyAlignment="1">
      <alignment horizontal="right" vertical="center" wrapText="1" readingOrder="2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readingOrder="2"/>
    </xf>
    <xf numFmtId="0" fontId="3" fillId="3" borderId="0" xfId="0" applyFont="1" applyFill="1" applyAlignment="1">
      <alignment horizontal="right" vertical="center" wrapText="1" readingOrder="2"/>
    </xf>
    <xf numFmtId="0" fontId="14" fillId="4" borderId="0" xfId="0" applyFont="1" applyFill="1" applyAlignment="1">
      <alignment horizontal="right" vertical="center" wrapText="1" readingOrder="2"/>
    </xf>
    <xf numFmtId="0" fontId="0" fillId="0" borderId="7" xfId="0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vertical="center" readingOrder="2"/>
    </xf>
    <xf numFmtId="0" fontId="9" fillId="4" borderId="0" xfId="0" applyFont="1" applyFill="1" applyAlignment="1">
      <alignment horizontal="center" vertical="center" wrapText="1" readingOrder="2"/>
    </xf>
    <xf numFmtId="0" fontId="18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18" fillId="6" borderId="8" xfId="0" applyFont="1" applyFill="1" applyBorder="1" applyAlignment="1">
      <alignment vertical="center"/>
    </xf>
    <xf numFmtId="0" fontId="19" fillId="6" borderId="9" xfId="0" applyFont="1" applyFill="1" applyBorder="1" applyAlignment="1">
      <alignment horizontal="right" vertical="center" wrapText="1"/>
    </xf>
    <xf numFmtId="0" fontId="19" fillId="6" borderId="10" xfId="0" applyFont="1" applyFill="1" applyBorder="1" applyAlignment="1">
      <alignment horizontal="right" vertical="center" wrapText="1"/>
    </xf>
    <xf numFmtId="0" fontId="19" fillId="6" borderId="11" xfId="0" applyFont="1" applyFill="1" applyBorder="1" applyAlignment="1">
      <alignment horizontal="right" vertical="center" wrapText="1"/>
    </xf>
    <xf numFmtId="0" fontId="19" fillId="0" borderId="3" xfId="0" applyFont="1" applyBorder="1" applyAlignment="1">
      <alignment vertical="center"/>
    </xf>
    <xf numFmtId="0" fontId="20" fillId="0" borderId="3" xfId="0" applyFont="1" applyBorder="1"/>
    <xf numFmtId="0" fontId="21" fillId="0" borderId="3" xfId="0" applyFont="1" applyBorder="1" applyAlignment="1">
      <alignment horizontal="center" vertical="center"/>
    </xf>
    <xf numFmtId="0" fontId="19" fillId="0" borderId="3" xfId="0" applyFont="1" applyBorder="1"/>
    <xf numFmtId="0" fontId="18" fillId="6" borderId="3" xfId="0" applyFont="1" applyFill="1" applyBorder="1" applyAlignment="1">
      <alignment vertical="center"/>
    </xf>
    <xf numFmtId="0" fontId="21" fillId="6" borderId="3" xfId="0" applyFont="1" applyFill="1" applyBorder="1" applyAlignment="1">
      <alignment horizontal="center"/>
    </xf>
    <xf numFmtId="0" fontId="20" fillId="6" borderId="3" xfId="0" applyFont="1" applyFill="1" applyBorder="1"/>
    <xf numFmtId="0" fontId="22" fillId="6" borderId="3" xfId="2" applyFont="1" applyFill="1" applyBorder="1" applyAlignment="1">
      <alignment horizontal="right"/>
    </xf>
    <xf numFmtId="0" fontId="19" fillId="6" borderId="3" xfId="0" applyFont="1" applyFill="1" applyBorder="1" applyAlignment="1">
      <alignment horizontal="right"/>
    </xf>
    <xf numFmtId="0" fontId="21" fillId="0" borderId="3" xfId="0" applyFont="1" applyBorder="1" applyAlignment="1">
      <alignment horizontal="right"/>
    </xf>
    <xf numFmtId="0" fontId="20" fillId="0" borderId="3" xfId="0" applyFont="1" applyBorder="1" applyAlignment="1">
      <alignment horizontal="right" vertical="center"/>
    </xf>
    <xf numFmtId="0" fontId="19" fillId="0" borderId="3" xfId="0" applyFont="1" applyBorder="1" applyAlignment="1">
      <alignment vertical="center" wrapText="1"/>
    </xf>
    <xf numFmtId="0" fontId="18" fillId="6" borderId="3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right" vertical="top" wrapText="1"/>
    </xf>
    <xf numFmtId="0" fontId="20" fillId="6" borderId="3" xfId="0" applyFont="1" applyFill="1" applyBorder="1" applyAlignment="1">
      <alignment vertical="center"/>
    </xf>
    <xf numFmtId="0" fontId="19" fillId="6" borderId="3" xfId="0" applyFont="1" applyFill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16" fillId="7" borderId="3" xfId="0" applyFont="1" applyFill="1" applyBorder="1" applyAlignment="1">
      <alignment horizontal="center" vertical="center" wrapText="1" readingOrder="2"/>
    </xf>
    <xf numFmtId="0" fontId="1" fillId="7" borderId="3" xfId="0" applyFont="1" applyFill="1" applyBorder="1" applyAlignment="1">
      <alignment horizontal="center" vertical="center" wrapText="1" readingOrder="2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nasser.n.alnidabi@mem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44F9E-2878-4633-8E18-92BD9E3D9892}">
  <dimension ref="B2:G16"/>
  <sheetViews>
    <sheetView rightToLeft="1" zoomScale="97" workbookViewId="0">
      <selection activeCell="B6" sqref="B6"/>
    </sheetView>
  </sheetViews>
  <sheetFormatPr baseColWidth="10" defaultColWidth="8.83203125" defaultRowHeight="15" x14ac:dyDescent="0.2"/>
  <cols>
    <col min="2" max="2" width="15" customWidth="1"/>
    <col min="3" max="3" width="25.83203125" customWidth="1"/>
    <col min="4" max="4" width="26.83203125" customWidth="1"/>
    <col min="5" max="5" width="22.83203125" customWidth="1"/>
    <col min="6" max="6" width="19.83203125" customWidth="1"/>
    <col min="7" max="7" width="12.1640625" customWidth="1"/>
    <col min="8" max="8" width="12.33203125" customWidth="1"/>
    <col min="9" max="9" width="11.83203125" customWidth="1"/>
    <col min="10" max="10" width="11.5" customWidth="1"/>
    <col min="11" max="11" width="11.83203125" customWidth="1"/>
    <col min="12" max="12" width="8.33203125" customWidth="1"/>
    <col min="13" max="14" width="10.6640625" customWidth="1"/>
    <col min="15" max="15" width="11.1640625" customWidth="1"/>
  </cols>
  <sheetData>
    <row r="2" spans="2:7" ht="19" x14ac:dyDescent="0.2">
      <c r="B2" s="35" t="s">
        <v>46</v>
      </c>
      <c r="C2" s="35"/>
      <c r="D2" s="5"/>
    </row>
    <row r="4" spans="2:7" ht="49" customHeight="1" thickBot="1" x14ac:dyDescent="0.25">
      <c r="B4" s="2" t="s">
        <v>6</v>
      </c>
      <c r="C4" s="24" t="s">
        <v>43</v>
      </c>
      <c r="D4" s="24" t="s">
        <v>44</v>
      </c>
      <c r="E4" s="24" t="s">
        <v>45</v>
      </c>
      <c r="F4" s="33" t="s">
        <v>47</v>
      </c>
      <c r="G4" s="34"/>
    </row>
    <row r="5" spans="2:7" ht="33.5" customHeight="1" thickBot="1" x14ac:dyDescent="0.25">
      <c r="B5" s="3">
        <v>2024</v>
      </c>
      <c r="C5" s="1">
        <v>363.3</v>
      </c>
      <c r="D5" s="1">
        <v>992.6</v>
      </c>
      <c r="E5" s="1">
        <v>843</v>
      </c>
      <c r="F5" s="7">
        <v>4835</v>
      </c>
    </row>
    <row r="8" spans="2:7" ht="27" customHeight="1" x14ac:dyDescent="0.2"/>
    <row r="9" spans="2:7" ht="21.5" customHeight="1" x14ac:dyDescent="0.2"/>
    <row r="10" spans="2:7" ht="24.5" customHeight="1" x14ac:dyDescent="0.2"/>
    <row r="12" spans="2:7" ht="19.5" customHeight="1" x14ac:dyDescent="0.2"/>
    <row r="13" spans="2:7" x14ac:dyDescent="0.2">
      <c r="B13" s="36"/>
    </row>
    <row r="14" spans="2:7" x14ac:dyDescent="0.2">
      <c r="B14" s="36"/>
    </row>
    <row r="15" spans="2:7" ht="26.5" customHeight="1" x14ac:dyDescent="0.2"/>
    <row r="16" spans="2:7" ht="29.5" customHeight="1" x14ac:dyDescent="0.2"/>
  </sheetData>
  <mergeCells count="2">
    <mergeCell ref="B2:C2"/>
    <mergeCell ref="B13:B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6FC44-0613-4BD1-8D49-B2F57F795EA5}">
  <dimension ref="B3:O6"/>
  <sheetViews>
    <sheetView rightToLeft="1" workbookViewId="0">
      <selection activeCell="K8" sqref="K8"/>
    </sheetView>
  </sheetViews>
  <sheetFormatPr baseColWidth="10" defaultColWidth="8.83203125" defaultRowHeight="15" x14ac:dyDescent="0.2"/>
  <cols>
    <col min="2" max="2" width="12.33203125" customWidth="1"/>
    <col min="3" max="3" width="12.5" customWidth="1"/>
    <col min="4" max="4" width="10.5" customWidth="1"/>
    <col min="5" max="5" width="9.33203125" customWidth="1"/>
    <col min="6" max="6" width="10.5" customWidth="1"/>
    <col min="7" max="7" width="9.5" customWidth="1"/>
    <col min="8" max="8" width="10" customWidth="1"/>
    <col min="9" max="9" width="10.33203125" customWidth="1"/>
    <col min="10" max="10" width="10.83203125" customWidth="1"/>
    <col min="11" max="11" width="10.6640625" customWidth="1"/>
    <col min="12" max="12" width="9.83203125" customWidth="1"/>
    <col min="13" max="13" width="10.1640625" customWidth="1"/>
    <col min="14" max="14" width="9.6640625" customWidth="1"/>
    <col min="15" max="15" width="10.83203125" customWidth="1"/>
  </cols>
  <sheetData>
    <row r="3" spans="2:15" ht="20" x14ac:dyDescent="0.2">
      <c r="B3" s="37" t="s">
        <v>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2:15" x14ac:dyDescent="0.2">
      <c r="O4" s="25" t="s">
        <v>29</v>
      </c>
    </row>
    <row r="5" spans="2:15" ht="23" customHeight="1" thickBot="1" x14ac:dyDescent="0.25">
      <c r="B5" s="26" t="s">
        <v>2</v>
      </c>
      <c r="C5" s="27" t="s">
        <v>30</v>
      </c>
      <c r="D5" s="27" t="s">
        <v>31</v>
      </c>
      <c r="E5" s="27" t="s">
        <v>32</v>
      </c>
      <c r="F5" s="28" t="s">
        <v>33</v>
      </c>
      <c r="G5" s="26" t="s">
        <v>34</v>
      </c>
      <c r="H5" s="27" t="s">
        <v>35</v>
      </c>
      <c r="I5" s="27" t="s">
        <v>36</v>
      </c>
      <c r="J5" s="27" t="s">
        <v>37</v>
      </c>
      <c r="K5" s="28" t="s">
        <v>38</v>
      </c>
      <c r="L5" s="26" t="s">
        <v>39</v>
      </c>
      <c r="M5" s="27" t="s">
        <v>40</v>
      </c>
      <c r="N5" s="27" t="s">
        <v>41</v>
      </c>
      <c r="O5" s="27" t="s">
        <v>42</v>
      </c>
    </row>
    <row r="6" spans="2:15" ht="23" customHeight="1" thickBot="1" x14ac:dyDescent="0.25">
      <c r="B6" s="29">
        <v>2024</v>
      </c>
      <c r="C6" s="30">
        <v>83.17</v>
      </c>
      <c r="D6" s="30">
        <v>77.209999999999994</v>
      </c>
      <c r="E6" s="30">
        <v>78.75</v>
      </c>
      <c r="F6" s="31">
        <v>80.849999999999994</v>
      </c>
      <c r="G6" s="30">
        <v>84.14</v>
      </c>
      <c r="H6" s="30">
        <v>89.3</v>
      </c>
      <c r="I6" s="30">
        <v>83.89</v>
      </c>
      <c r="J6" s="30">
        <v>82.5</v>
      </c>
      <c r="K6" s="32">
        <v>83.85</v>
      </c>
      <c r="L6" s="30">
        <v>77.540000000000006</v>
      </c>
      <c r="M6" s="30">
        <v>73.489999999999995</v>
      </c>
      <c r="N6" s="30">
        <v>74.819999999999993</v>
      </c>
      <c r="O6" s="30">
        <f>SUM(C6,D6,E6,F6,G6,H6,I6,J6,K6,L6,M6,N6)/12</f>
        <v>80.792500000000004</v>
      </c>
    </row>
  </sheetData>
  <mergeCells count="1">
    <mergeCell ref="B3: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E8C9B-84D1-46D4-B6AC-92A1B5FCE4F7}">
  <dimension ref="A3:E27"/>
  <sheetViews>
    <sheetView rightToLeft="1" topLeftCell="A20" workbookViewId="0">
      <selection activeCell="D18" sqref="D18"/>
    </sheetView>
  </sheetViews>
  <sheetFormatPr baseColWidth="10" defaultColWidth="8.83203125" defaultRowHeight="15" x14ac:dyDescent="0.2"/>
  <cols>
    <col min="2" max="2" width="27" customWidth="1"/>
    <col min="3" max="3" width="26.6640625" bestFit="1" customWidth="1"/>
    <col min="4" max="4" width="31.83203125" customWidth="1"/>
    <col min="5" max="5" width="20.83203125" bestFit="1" customWidth="1"/>
  </cols>
  <sheetData>
    <row r="3" spans="1:5" ht="19" x14ac:dyDescent="0.2">
      <c r="B3" s="35" t="s">
        <v>8</v>
      </c>
      <c r="C3" s="35"/>
    </row>
    <row r="5" spans="1:5" ht="31" customHeight="1" thickBot="1" x14ac:dyDescent="0.25">
      <c r="B5" s="2" t="s">
        <v>6</v>
      </c>
      <c r="C5" s="3" t="s">
        <v>9</v>
      </c>
      <c r="D5" s="3" t="s">
        <v>10</v>
      </c>
      <c r="E5" s="4" t="s">
        <v>7</v>
      </c>
    </row>
    <row r="6" spans="1:5" ht="20" thickBot="1" x14ac:dyDescent="0.25">
      <c r="B6" s="3">
        <v>2024</v>
      </c>
      <c r="C6" s="1">
        <v>149.19999999999999</v>
      </c>
      <c r="D6" s="1">
        <v>154.5</v>
      </c>
      <c r="E6" s="1">
        <v>23.3</v>
      </c>
    </row>
    <row r="7" spans="1:5" x14ac:dyDescent="0.2">
      <c r="B7" s="38" t="s">
        <v>12</v>
      </c>
      <c r="C7" s="38"/>
    </row>
    <row r="8" spans="1:5" x14ac:dyDescent="0.2">
      <c r="B8" s="39" t="s">
        <v>11</v>
      </c>
      <c r="C8" s="39"/>
    </row>
    <row r="9" spans="1:5" x14ac:dyDescent="0.2">
      <c r="B9" s="6"/>
      <c r="C9" s="6"/>
    </row>
    <row r="10" spans="1:5" ht="20" thickBot="1" x14ac:dyDescent="0.25">
      <c r="A10" s="23">
        <v>1</v>
      </c>
      <c r="B10" s="40" t="s">
        <v>48</v>
      </c>
      <c r="C10" s="40"/>
    </row>
    <row r="12" spans="1:5" ht="37" customHeight="1" thickBot="1" x14ac:dyDescent="0.25">
      <c r="B12" s="2" t="s">
        <v>2</v>
      </c>
      <c r="C12" s="2" t="s">
        <v>13</v>
      </c>
      <c r="D12" s="2" t="s">
        <v>17</v>
      </c>
    </row>
    <row r="13" spans="1:5" ht="42.5" customHeight="1" thickBot="1" x14ac:dyDescent="0.25">
      <c r="B13" s="15" t="s">
        <v>14</v>
      </c>
      <c r="C13" s="13">
        <v>11616.2</v>
      </c>
      <c r="D13" s="14">
        <v>31.7</v>
      </c>
    </row>
    <row r="14" spans="1:5" ht="32" customHeight="1" thickBot="1" x14ac:dyDescent="0.25">
      <c r="B14" s="15" t="s">
        <v>15</v>
      </c>
      <c r="C14" s="13">
        <v>42995.5</v>
      </c>
      <c r="D14" s="14">
        <v>117.5</v>
      </c>
    </row>
    <row r="15" spans="1:5" ht="28.5" customHeight="1" thickBot="1" x14ac:dyDescent="0.25">
      <c r="B15" s="15" t="s">
        <v>16</v>
      </c>
      <c r="C15" s="13">
        <v>54611.7</v>
      </c>
      <c r="D15" s="14">
        <v>149.19999999999999</v>
      </c>
    </row>
    <row r="18" spans="1:5" ht="19" x14ac:dyDescent="0.2">
      <c r="A18" s="22">
        <v>2</v>
      </c>
      <c r="B18" s="40" t="s">
        <v>49</v>
      </c>
      <c r="C18" s="40"/>
    </row>
    <row r="20" spans="1:5" ht="27" customHeight="1" thickBot="1" x14ac:dyDescent="0.25">
      <c r="B20" s="2" t="s">
        <v>2</v>
      </c>
      <c r="C20" s="2" t="s">
        <v>25</v>
      </c>
      <c r="D20" s="2" t="s">
        <v>26</v>
      </c>
      <c r="E20" s="2" t="s">
        <v>1</v>
      </c>
    </row>
    <row r="21" spans="1:5" ht="23.5" customHeight="1" thickBot="1" x14ac:dyDescent="0.25">
      <c r="B21" s="15" t="s">
        <v>18</v>
      </c>
      <c r="C21" s="17">
        <v>17741.400000000001</v>
      </c>
      <c r="D21" s="18">
        <v>48.5</v>
      </c>
      <c r="E21" s="19">
        <v>0.314</v>
      </c>
    </row>
    <row r="22" spans="1:5" ht="23.5" customHeight="1" thickBot="1" x14ac:dyDescent="0.25">
      <c r="B22" s="15" t="s">
        <v>19</v>
      </c>
      <c r="C22" s="17">
        <v>9441</v>
      </c>
      <c r="D22" s="18">
        <v>25.8</v>
      </c>
      <c r="E22" s="19">
        <v>0.16700000000000001</v>
      </c>
    </row>
    <row r="23" spans="1:5" ht="24" customHeight="1" thickBot="1" x14ac:dyDescent="0.25">
      <c r="B23" s="15" t="s">
        <v>20</v>
      </c>
      <c r="C23" s="17">
        <v>11332</v>
      </c>
      <c r="D23" s="18">
        <v>31</v>
      </c>
      <c r="E23" s="20">
        <v>0.2</v>
      </c>
    </row>
    <row r="24" spans="1:5" ht="22" customHeight="1" thickBot="1" x14ac:dyDescent="0.25">
      <c r="B24" s="15" t="s">
        <v>21</v>
      </c>
      <c r="C24" s="18">
        <v>251.4</v>
      </c>
      <c r="D24" s="18">
        <v>0.7</v>
      </c>
      <c r="E24" s="19">
        <v>4.0000000000000001E-3</v>
      </c>
    </row>
    <row r="25" spans="1:5" ht="27" customHeight="1" thickBot="1" x14ac:dyDescent="0.25">
      <c r="B25" s="2" t="s">
        <v>22</v>
      </c>
      <c r="C25" s="17">
        <v>12130.1</v>
      </c>
      <c r="D25" s="18">
        <v>33.1</v>
      </c>
      <c r="E25" s="19">
        <v>0.215</v>
      </c>
    </row>
    <row r="26" spans="1:5" ht="32.5" customHeight="1" thickBot="1" x14ac:dyDescent="0.25">
      <c r="B26" s="16" t="s">
        <v>23</v>
      </c>
      <c r="C26" s="17">
        <v>5665.8</v>
      </c>
      <c r="D26" s="18">
        <v>15.5</v>
      </c>
      <c r="E26" s="20">
        <v>0.1</v>
      </c>
    </row>
    <row r="27" spans="1:5" ht="20" customHeight="1" thickBot="1" x14ac:dyDescent="0.25">
      <c r="B27" s="15" t="s">
        <v>24</v>
      </c>
      <c r="C27" s="17">
        <v>56542.400000000001</v>
      </c>
      <c r="D27" s="18">
        <v>154.5</v>
      </c>
      <c r="E27" s="21">
        <v>1</v>
      </c>
    </row>
  </sheetData>
  <mergeCells count="5">
    <mergeCell ref="B3:C3"/>
    <mergeCell ref="B7:C7"/>
    <mergeCell ref="B8:C8"/>
    <mergeCell ref="B10:C10"/>
    <mergeCell ref="B18:C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DF709-E6FC-4F50-84E4-C155958032BB}">
  <dimension ref="B3:E6"/>
  <sheetViews>
    <sheetView rightToLeft="1" workbookViewId="0">
      <selection activeCell="G6" sqref="G6"/>
    </sheetView>
  </sheetViews>
  <sheetFormatPr baseColWidth="10" defaultColWidth="8.83203125" defaultRowHeight="15" x14ac:dyDescent="0.2"/>
  <cols>
    <col min="2" max="2" width="28.5" customWidth="1"/>
    <col min="3" max="3" width="14.33203125" customWidth="1"/>
    <col min="4" max="4" width="12.83203125" customWidth="1"/>
    <col min="5" max="5" width="17.33203125" customWidth="1"/>
  </cols>
  <sheetData>
    <row r="3" spans="2:5" ht="29" customHeight="1" x14ac:dyDescent="0.25">
      <c r="B3" s="41" t="s">
        <v>27</v>
      </c>
      <c r="C3" s="41"/>
      <c r="D3" s="41"/>
      <c r="E3" s="8"/>
    </row>
    <row r="4" spans="2:5" ht="19" x14ac:dyDescent="0.25">
      <c r="B4" s="12"/>
      <c r="C4" s="8"/>
      <c r="D4" s="8"/>
      <c r="E4" s="8"/>
    </row>
    <row r="5" spans="2:5" ht="29" customHeight="1" x14ac:dyDescent="0.2">
      <c r="B5" s="9" t="s">
        <v>3</v>
      </c>
      <c r="C5" s="9" t="s">
        <v>4</v>
      </c>
      <c r="D5" s="9" t="s">
        <v>5</v>
      </c>
      <c r="E5" s="9" t="s">
        <v>0</v>
      </c>
    </row>
    <row r="6" spans="2:5" ht="34" customHeight="1" thickBot="1" x14ac:dyDescent="0.25">
      <c r="B6" s="10">
        <v>2024</v>
      </c>
      <c r="C6" s="11">
        <v>400</v>
      </c>
      <c r="D6" s="11">
        <v>75</v>
      </c>
      <c r="E6" s="11">
        <f>D6+C6</f>
        <v>475</v>
      </c>
    </row>
  </sheetData>
  <mergeCells count="1">
    <mergeCell ref="B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1FC73-FD26-1346-9D2D-2E287E357EF2}">
  <dimension ref="B3:E13"/>
  <sheetViews>
    <sheetView workbookViewId="0">
      <selection activeCell="G5" sqref="G5"/>
    </sheetView>
  </sheetViews>
  <sheetFormatPr baseColWidth="10" defaultRowHeight="15" x14ac:dyDescent="0.2"/>
  <cols>
    <col min="2" max="2" width="21.33203125" customWidth="1"/>
    <col min="3" max="3" width="27.83203125" customWidth="1"/>
    <col min="4" max="4" width="29.33203125" customWidth="1"/>
    <col min="5" max="5" width="23.6640625" customWidth="1"/>
  </cols>
  <sheetData>
    <row r="3" spans="2:5" ht="19" x14ac:dyDescent="0.2">
      <c r="B3" s="42" t="s">
        <v>50</v>
      </c>
      <c r="C3" s="43" t="s">
        <v>51</v>
      </c>
      <c r="D3" s="43"/>
      <c r="E3" s="43"/>
    </row>
    <row r="4" spans="2:5" ht="16" x14ac:dyDescent="0.2">
      <c r="B4" s="44" t="s">
        <v>52</v>
      </c>
      <c r="C4" s="45" t="s">
        <v>53</v>
      </c>
      <c r="D4" s="46"/>
      <c r="E4" s="47"/>
    </row>
    <row r="5" spans="2:5" ht="16" x14ac:dyDescent="0.2">
      <c r="B5" s="42" t="s">
        <v>54</v>
      </c>
      <c r="C5" s="48" t="s">
        <v>55</v>
      </c>
      <c r="D5" s="49" t="s">
        <v>56</v>
      </c>
      <c r="E5" s="50" t="s">
        <v>57</v>
      </c>
    </row>
    <row r="6" spans="2:5" ht="16" x14ac:dyDescent="0.2">
      <c r="B6" s="42" t="s">
        <v>58</v>
      </c>
      <c r="C6" s="48" t="s">
        <v>59</v>
      </c>
      <c r="D6" s="49"/>
      <c r="E6" s="51"/>
    </row>
    <row r="7" spans="2:5" ht="16" x14ac:dyDescent="0.2">
      <c r="B7" s="52" t="s">
        <v>60</v>
      </c>
      <c r="C7" s="53">
        <v>2025</v>
      </c>
      <c r="D7" s="54" t="s">
        <v>61</v>
      </c>
      <c r="E7" s="53" t="s">
        <v>62</v>
      </c>
    </row>
    <row r="8" spans="2:5" ht="16" x14ac:dyDescent="0.2">
      <c r="B8" s="42" t="s">
        <v>63</v>
      </c>
      <c r="C8" s="51" t="s">
        <v>64</v>
      </c>
      <c r="D8" s="49" t="s">
        <v>65</v>
      </c>
      <c r="E8" s="51">
        <v>24640858</v>
      </c>
    </row>
    <row r="9" spans="2:5" ht="16" x14ac:dyDescent="0.2">
      <c r="B9" s="52" t="s">
        <v>66</v>
      </c>
      <c r="C9" s="55" t="s">
        <v>67</v>
      </c>
      <c r="D9" s="54" t="s">
        <v>68</v>
      </c>
      <c r="E9" s="56" t="s">
        <v>69</v>
      </c>
    </row>
    <row r="10" spans="2:5" ht="16" x14ac:dyDescent="0.2">
      <c r="B10" s="42" t="s">
        <v>70</v>
      </c>
      <c r="C10" s="57">
        <v>2024</v>
      </c>
      <c r="D10" s="58" t="s">
        <v>71</v>
      </c>
      <c r="E10" s="59" t="s">
        <v>72</v>
      </c>
    </row>
    <row r="11" spans="2:5" ht="64" x14ac:dyDescent="0.2">
      <c r="B11" s="60" t="s">
        <v>73</v>
      </c>
      <c r="C11" s="61" t="s">
        <v>74</v>
      </c>
      <c r="D11" s="62" t="s">
        <v>75</v>
      </c>
      <c r="E11" s="63" t="s">
        <v>76</v>
      </c>
    </row>
    <row r="12" spans="2:5" ht="19" x14ac:dyDescent="0.2">
      <c r="B12" s="42" t="s">
        <v>77</v>
      </c>
      <c r="C12" s="64" t="s">
        <v>78</v>
      </c>
    </row>
    <row r="13" spans="2:5" ht="16" x14ac:dyDescent="0.2">
      <c r="B13" s="42" t="s">
        <v>77</v>
      </c>
      <c r="C13" s="51" t="s">
        <v>79</v>
      </c>
    </row>
  </sheetData>
  <mergeCells count="2">
    <mergeCell ref="C3:E3"/>
    <mergeCell ref="C4:E4"/>
  </mergeCells>
  <hyperlinks>
    <hyperlink ref="C9" r:id="rId1" xr:uid="{4A8F9557-D8D2-6549-AB1A-74699ED78672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DE572-17E3-CC46-B751-746D9AB53254}">
  <dimension ref="B3:F13"/>
  <sheetViews>
    <sheetView tabSelected="1" topLeftCell="A2" zoomScale="59" workbookViewId="0">
      <selection activeCell="C16" sqref="C16"/>
    </sheetView>
  </sheetViews>
  <sheetFormatPr baseColWidth="10" defaultRowHeight="15" x14ac:dyDescent="0.2"/>
  <cols>
    <col min="2" max="2" width="9.1640625" customWidth="1"/>
    <col min="3" max="3" width="39" customWidth="1"/>
    <col min="4" max="4" width="24.83203125" customWidth="1"/>
    <col min="5" max="5" width="24.33203125" customWidth="1"/>
    <col min="6" max="6" width="24.5" customWidth="1"/>
  </cols>
  <sheetData>
    <row r="3" spans="2:6" ht="68" x14ac:dyDescent="0.2">
      <c r="B3" s="65" t="s">
        <v>80</v>
      </c>
      <c r="C3" s="66" t="s">
        <v>81</v>
      </c>
      <c r="D3" s="66" t="s">
        <v>82</v>
      </c>
      <c r="E3" s="66" t="s">
        <v>83</v>
      </c>
      <c r="F3" s="66" t="s">
        <v>84</v>
      </c>
    </row>
    <row r="4" spans="2:6" ht="65" customHeight="1" x14ac:dyDescent="0.2">
      <c r="B4" s="67">
        <v>1</v>
      </c>
      <c r="C4" s="68" t="s">
        <v>85</v>
      </c>
      <c r="D4" s="68" t="s">
        <v>86</v>
      </c>
      <c r="E4" s="67" t="s">
        <v>87</v>
      </c>
      <c r="F4" s="67" t="s">
        <v>88</v>
      </c>
    </row>
    <row r="5" spans="2:6" ht="52" customHeight="1" x14ac:dyDescent="0.2">
      <c r="B5" s="67">
        <v>2</v>
      </c>
      <c r="C5" s="68" t="s">
        <v>89</v>
      </c>
      <c r="D5" s="68" t="s">
        <v>90</v>
      </c>
      <c r="E5" s="67" t="s">
        <v>87</v>
      </c>
      <c r="F5" s="67" t="s">
        <v>88</v>
      </c>
    </row>
    <row r="6" spans="2:6" ht="47" customHeight="1" x14ac:dyDescent="0.2">
      <c r="B6" s="67">
        <v>3</v>
      </c>
      <c r="C6" s="68" t="s">
        <v>91</v>
      </c>
      <c r="D6" s="68" t="s">
        <v>92</v>
      </c>
      <c r="E6" s="67" t="s">
        <v>87</v>
      </c>
      <c r="F6" s="67" t="s">
        <v>93</v>
      </c>
    </row>
    <row r="7" spans="2:6" ht="50" customHeight="1" x14ac:dyDescent="0.2">
      <c r="B7" s="67">
        <v>4</v>
      </c>
      <c r="C7" s="68" t="s">
        <v>94</v>
      </c>
      <c r="D7" s="68" t="s">
        <v>95</v>
      </c>
      <c r="E7" s="67" t="s">
        <v>87</v>
      </c>
      <c r="F7" s="67" t="s">
        <v>88</v>
      </c>
    </row>
    <row r="8" spans="2:6" ht="48" customHeight="1" x14ac:dyDescent="0.2">
      <c r="B8" s="67">
        <v>5</v>
      </c>
      <c r="C8" s="68" t="s">
        <v>96</v>
      </c>
      <c r="D8" s="68" t="s">
        <v>97</v>
      </c>
      <c r="E8" s="67" t="s">
        <v>87</v>
      </c>
      <c r="F8" s="67" t="s">
        <v>88</v>
      </c>
    </row>
    <row r="9" spans="2:6" ht="33" customHeight="1" x14ac:dyDescent="0.2">
      <c r="B9" s="67">
        <v>6</v>
      </c>
      <c r="C9" s="68" t="s">
        <v>98</v>
      </c>
      <c r="D9" s="68" t="s">
        <v>99</v>
      </c>
      <c r="E9" s="67" t="s">
        <v>87</v>
      </c>
      <c r="F9" s="67" t="s">
        <v>93</v>
      </c>
    </row>
    <row r="10" spans="2:6" ht="47" customHeight="1" x14ac:dyDescent="0.2">
      <c r="B10" s="67">
        <v>7</v>
      </c>
      <c r="C10" s="68" t="s">
        <v>100</v>
      </c>
      <c r="D10" s="68" t="s">
        <v>101</v>
      </c>
      <c r="E10" s="67" t="s">
        <v>87</v>
      </c>
      <c r="F10" s="67" t="s">
        <v>93</v>
      </c>
    </row>
    <row r="11" spans="2:6" ht="33" customHeight="1" x14ac:dyDescent="0.2">
      <c r="B11" s="67">
        <v>8</v>
      </c>
      <c r="C11" s="68" t="s">
        <v>3</v>
      </c>
      <c r="D11" s="68" t="s">
        <v>102</v>
      </c>
      <c r="E11" s="67" t="s">
        <v>87</v>
      </c>
      <c r="F11" s="67" t="s">
        <v>93</v>
      </c>
    </row>
    <row r="12" spans="2:6" ht="37" customHeight="1" x14ac:dyDescent="0.2">
      <c r="B12" s="67">
        <v>9</v>
      </c>
      <c r="C12" s="68" t="s">
        <v>103</v>
      </c>
      <c r="D12" s="68" t="s">
        <v>104</v>
      </c>
      <c r="E12" s="67" t="s">
        <v>87</v>
      </c>
      <c r="F12" s="67" t="s">
        <v>93</v>
      </c>
    </row>
    <row r="13" spans="2:6" ht="104" customHeight="1" x14ac:dyDescent="0.2">
      <c r="B13" s="67">
        <v>10</v>
      </c>
      <c r="C13" s="68" t="s">
        <v>105</v>
      </c>
      <c r="D13" s="68" t="s">
        <v>106</v>
      </c>
      <c r="E13" s="67" t="s">
        <v>87</v>
      </c>
      <c r="F13" s="67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قطاع النفط</vt:lpstr>
      <vt:lpstr>أسعار النفط</vt:lpstr>
      <vt:lpstr>الغاز الطبيعي</vt:lpstr>
      <vt:lpstr>الحقول</vt:lpstr>
      <vt:lpstr>البيانات الوصفية</vt:lpstr>
      <vt:lpstr>المتغيرات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Noor Al Maashari</cp:lastModifiedBy>
  <dcterms:created xsi:type="dcterms:W3CDTF">2025-05-10T11:27:40Z</dcterms:created>
  <dcterms:modified xsi:type="dcterms:W3CDTF">2025-07-10T08:51:51Z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2025-05-10T12:02:08Z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7f85d992-9260-435d-8cf5-3c4daa1904ba</vt:lpwstr>
  </property>
  <property fmtid="{D5CDD505-2E9C-101B-9397-08002B2CF9AE}" pid="8" name="MSIP_Label_defa4170-0d19-0005-0004-bc88714345d2_ContentBits">
    <vt:lpwstr>0</vt:lpwstr>
  </property>
</Properties>
</file>