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lanning\الإحصاء\أعمال الإحصاء\البيانات المفتوحة-تحديث صفحة البوابة الإلكترونية\الأمان الوظيفي\"/>
    </mc:Choice>
  </mc:AlternateContent>
  <bookViews>
    <workbookView xWindow="0" yWindow="0" windowWidth="24000" windowHeight="8700"/>
  </bookViews>
  <sheets>
    <sheet name="العمر-A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J29" i="1"/>
  <c r="K28" i="1"/>
  <c r="K27" i="1"/>
  <c r="K26" i="1"/>
  <c r="K25" i="1"/>
  <c r="K24" i="1"/>
  <c r="K23" i="1"/>
  <c r="K22" i="1"/>
  <c r="K21" i="1"/>
  <c r="K20" i="1"/>
  <c r="K29" i="1" s="1"/>
  <c r="F29" i="1" l="1"/>
  <c r="G29" i="1"/>
  <c r="H29" i="1"/>
  <c r="H28" i="1"/>
  <c r="H27" i="1"/>
  <c r="H26" i="1"/>
  <c r="H25" i="1"/>
  <c r="H24" i="1"/>
  <c r="H23" i="1"/>
  <c r="H22" i="1"/>
  <c r="H21" i="1"/>
  <c r="H20" i="1"/>
  <c r="E29" i="1"/>
  <c r="E28" i="1"/>
  <c r="E27" i="1"/>
  <c r="E26" i="1"/>
  <c r="E25" i="1"/>
  <c r="E24" i="1"/>
  <c r="E23" i="1"/>
  <c r="E22" i="1"/>
  <c r="E21" i="1"/>
  <c r="E20" i="1"/>
  <c r="AI16" i="1" l="1"/>
  <c r="AI15" i="1"/>
  <c r="AI14" i="1"/>
  <c r="AI13" i="1"/>
  <c r="AI12" i="1"/>
  <c r="AI11" i="1"/>
  <c r="AI10" i="1"/>
  <c r="AI9" i="1"/>
  <c r="AI8" i="1"/>
  <c r="AI7" i="1"/>
  <c r="AL16" i="1"/>
  <c r="AL15" i="1"/>
  <c r="AL14" i="1"/>
  <c r="AL13" i="1"/>
  <c r="AL12" i="1"/>
  <c r="AL11" i="1"/>
  <c r="AL10" i="1"/>
  <c r="AL9" i="1"/>
  <c r="AL8" i="1"/>
  <c r="AL7" i="1"/>
  <c r="AF16" i="1"/>
  <c r="AF15" i="1"/>
  <c r="AF14" i="1"/>
  <c r="AF13" i="1"/>
  <c r="AF12" i="1"/>
  <c r="AF11" i="1"/>
  <c r="AF10" i="1"/>
  <c r="AF9" i="1"/>
  <c r="AF8" i="1"/>
  <c r="AF7" i="1"/>
  <c r="AC16" i="1"/>
  <c r="AC15" i="1"/>
  <c r="AC14" i="1"/>
  <c r="AC13" i="1"/>
  <c r="AC12" i="1"/>
  <c r="AC11" i="1"/>
  <c r="AC10" i="1"/>
  <c r="AC9" i="1"/>
  <c r="AC8" i="1"/>
  <c r="AC7" i="1"/>
  <c r="Z16" i="1"/>
  <c r="Z15" i="1"/>
  <c r="Z14" i="1"/>
  <c r="Z13" i="1"/>
  <c r="Z12" i="1"/>
  <c r="Z11" i="1"/>
  <c r="Z10" i="1"/>
  <c r="Z9" i="1"/>
  <c r="Z8" i="1"/>
  <c r="Z7" i="1"/>
  <c r="W16" i="1"/>
  <c r="W15" i="1"/>
  <c r="W14" i="1"/>
  <c r="W13" i="1"/>
  <c r="W12" i="1"/>
  <c r="W11" i="1"/>
  <c r="W10" i="1"/>
  <c r="W9" i="1"/>
  <c r="W8" i="1"/>
  <c r="W7" i="1"/>
  <c r="T16" i="1"/>
  <c r="T15" i="1"/>
  <c r="T14" i="1"/>
  <c r="T13" i="1"/>
  <c r="T12" i="1"/>
  <c r="T11" i="1"/>
  <c r="T10" i="1"/>
  <c r="T9" i="1"/>
  <c r="T8" i="1"/>
  <c r="T7" i="1"/>
  <c r="Q16" i="1"/>
  <c r="Q15" i="1"/>
  <c r="Q14" i="1"/>
  <c r="Q13" i="1"/>
  <c r="Q12" i="1"/>
  <c r="Q11" i="1"/>
  <c r="Q10" i="1"/>
  <c r="Q9" i="1"/>
  <c r="Q8" i="1"/>
  <c r="Q7" i="1"/>
  <c r="N16" i="1"/>
  <c r="N15" i="1"/>
  <c r="N14" i="1"/>
  <c r="N13" i="1"/>
  <c r="N12" i="1"/>
  <c r="N11" i="1"/>
  <c r="N10" i="1"/>
  <c r="N9" i="1"/>
  <c r="N8" i="1"/>
  <c r="N7" i="1"/>
  <c r="K16" i="1"/>
  <c r="K15" i="1"/>
  <c r="K14" i="1"/>
  <c r="K13" i="1"/>
  <c r="K12" i="1"/>
  <c r="K11" i="1"/>
  <c r="K10" i="1"/>
  <c r="K9" i="1"/>
  <c r="K8" i="1"/>
  <c r="K7" i="1"/>
  <c r="H16" i="1"/>
  <c r="H15" i="1"/>
  <c r="H14" i="1"/>
  <c r="H13" i="1"/>
  <c r="H12" i="1"/>
  <c r="H11" i="1"/>
  <c r="H10" i="1"/>
  <c r="H9" i="1"/>
  <c r="H8" i="1"/>
  <c r="H7" i="1"/>
  <c r="E8" i="1"/>
  <c r="E9" i="1"/>
  <c r="E10" i="1"/>
  <c r="E11" i="1"/>
  <c r="E12" i="1"/>
  <c r="E13" i="1"/>
  <c r="E14" i="1"/>
  <c r="E15" i="1"/>
  <c r="E16" i="1"/>
  <c r="E7" i="1"/>
  <c r="C29" i="1" l="1"/>
  <c r="D29" i="1" l="1"/>
  <c r="AK17" i="1" l="1"/>
  <c r="AJ17" i="1"/>
  <c r="AL17" i="1" s="1"/>
  <c r="X17" i="1" l="1"/>
  <c r="AD17" i="1"/>
  <c r="AF17" i="1" s="1"/>
  <c r="R17" i="1"/>
  <c r="F17" i="1"/>
  <c r="G17" i="1"/>
  <c r="AG17" i="1"/>
  <c r="AA17" i="1"/>
  <c r="U17" i="1"/>
  <c r="O17" i="1"/>
  <c r="L17" i="1"/>
  <c r="N17" i="1" s="1"/>
  <c r="C17" i="1"/>
  <c r="AH17" i="1"/>
  <c r="AE17" i="1"/>
  <c r="AB17" i="1"/>
  <c r="Y17" i="1"/>
  <c r="V17" i="1"/>
  <c r="S17" i="1"/>
  <c r="P17" i="1"/>
  <c r="M17" i="1"/>
  <c r="J17" i="1"/>
  <c r="D17" i="1"/>
  <c r="E17" i="1" s="1"/>
  <c r="I17" i="1"/>
  <c r="K17" i="1" s="1"/>
  <c r="AI17" i="1" l="1"/>
  <c r="AC17" i="1"/>
  <c r="Z17" i="1"/>
  <c r="W17" i="1"/>
  <c r="T17" i="1"/>
  <c r="Q17" i="1"/>
  <c r="H17" i="1"/>
</calcChain>
</file>

<file path=xl/sharedStrings.xml><?xml version="1.0" encoding="utf-8"?>
<sst xmlns="http://schemas.openxmlformats.org/spreadsheetml/2006/main" count="78" uniqueCount="41">
  <si>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</si>
  <si>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</si>
  <si>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</si>
  <si>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</si>
  <si>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</si>
  <si>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</si>
  <si>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</si>
  <si>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</si>
  <si>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60+</t>
  </si>
  <si>
    <t>النوع-Gender</t>
  </si>
  <si>
    <t>≥ 20</t>
  </si>
  <si>
    <t>عدد المستفيدون النشطون من بدل الأمان الوظيفي حسب الفئة العمرية</t>
  </si>
  <si>
    <t>Number of Active Beneficiaries of Employment Security Allowance by Age Group</t>
  </si>
  <si>
    <t>ذكر
Male</t>
  </si>
  <si>
    <t>أنثى
Female</t>
  </si>
  <si>
    <t>المجموع
Total</t>
  </si>
  <si>
    <t>الوسيط
Median</t>
  </si>
  <si>
    <t>يناير
January</t>
  </si>
  <si>
    <t>فبراير
February</t>
  </si>
  <si>
    <t>مارس
March</t>
  </si>
  <si>
    <t>أبريل
April</t>
  </si>
  <si>
    <t>مايو
May</t>
  </si>
  <si>
    <t>يونيو
June</t>
  </si>
  <si>
    <t>يوليو
July</t>
  </si>
  <si>
    <t>أغسطس
August</t>
  </si>
  <si>
    <t>سبتمبر
September</t>
  </si>
  <si>
    <t>أكتوبر
October</t>
  </si>
  <si>
    <t>نوفمبر
November</t>
  </si>
  <si>
    <t>ديسمبر
December</t>
  </si>
  <si>
    <t>السنة-Year
الشهر-Month</t>
  </si>
  <si>
    <t>الفئة العمرية
Age Group</t>
  </si>
  <si>
    <t>المتوسط
Average</t>
  </si>
  <si>
    <t>&lt;=20</t>
  </si>
  <si>
    <t>21-25</t>
  </si>
  <si>
    <t>26-30</t>
  </si>
  <si>
    <t>31-35</t>
  </si>
  <si>
    <t>35-40</t>
  </si>
  <si>
    <t>41-45</t>
  </si>
  <si>
    <t>46-50</t>
  </si>
  <si>
    <t>51-55</t>
  </si>
  <si>
    <t>&gt;55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</si>
</sst>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1"/>
      <name val="Garamond"/>
      <family val="1"/>
    </font>
    <font>
      <u/>
      <sz val="11"/>
      <color theme="10"/>
      <name val="Calibri"/>
      <family val="2"/>
      <charset val="178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Neo Sans Arabic"/>
      <family val="2"/>
    </font>
    <font>
      <sz val="14"/>
      <color theme="1"/>
      <name val="Neo Sans Arabic"/>
      <family val="2"/>
    </font>
    <font>
      <sz val="14"/>
      <color theme="1" tint="0.249977111117893"/>
      <name val="Neo Sans Arabic"/>
      <family val="2"/>
    </font>
    <font>
      <b/>
      <sz val="14"/>
      <color theme="1" tint="0.249977111117893"/>
      <name val="Neo Sans Arabic"/>
      <family val="2"/>
    </font>
    <font>
      <b/>
      <sz val="14"/>
      <color rgb="FFC00000"/>
      <name val="Neo Sans Arabic"/>
      <family val="2"/>
    </font>
    <font>
      <b/>
      <sz val="14"/>
      <color theme="1"/>
      <name val="Neo Sans Arabic"/>
      <family val="2"/>
    </font>
    <font>
      <b/>
      <sz val="18"/>
      <name val="Neo Sans Arabic"/>
      <family val="2"/>
    </font>
    <font>
      <sz val="16"/>
      <color theme="1"/>
      <name val="Neo Sans Arabic"/>
      <family val="2"/>
    </font>
    <font>
      <b/>
      <sz val="16"/>
      <name val="Neo Sans Arab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3" fontId="10" fillId="0" borderId="6" xfId="3" applyNumberFormat="1" applyFont="1" applyFill="1" applyBorder="1" applyAlignment="1">
      <alignment horizontal="center" vertical="center" readingOrder="1"/>
    </xf>
    <xf numFmtId="3" fontId="10" fillId="0" borderId="7" xfId="3" applyNumberFormat="1" applyFont="1" applyFill="1" applyBorder="1" applyAlignment="1">
      <alignment horizontal="center" vertical="center" readingOrder="1"/>
    </xf>
    <xf numFmtId="0" fontId="9" fillId="3" borderId="2" xfId="1" applyNumberFormat="1" applyFont="1" applyFill="1" applyBorder="1" applyAlignment="1">
      <alignment horizontal="center" vertical="center" wrapText="1" readingOrder="1"/>
    </xf>
    <xf numFmtId="3" fontId="10" fillId="0" borderId="2" xfId="3" applyNumberFormat="1" applyFont="1" applyFill="1" applyBorder="1" applyAlignment="1">
      <alignment horizontal="center" vertical="center" readingOrder="1"/>
    </xf>
    <xf numFmtId="3" fontId="10" fillId="0" borderId="3" xfId="3" applyNumberFormat="1" applyFont="1" applyFill="1" applyBorder="1" applyAlignment="1">
      <alignment horizontal="center" vertical="center" readingOrder="1"/>
    </xf>
    <xf numFmtId="1" fontId="12" fillId="0" borderId="2" xfId="0" applyNumberFormat="1" applyFont="1" applyFill="1" applyBorder="1" applyAlignment="1">
      <alignment horizontal="center" vertical="center" readingOrder="1"/>
    </xf>
    <xf numFmtId="3" fontId="12" fillId="0" borderId="2" xfId="0" applyNumberFormat="1" applyFont="1" applyFill="1" applyBorder="1" applyAlignment="1">
      <alignment horizontal="center" vertical="center" readingOrder="1"/>
    </xf>
    <xf numFmtId="3" fontId="12" fillId="0" borderId="4" xfId="1" applyNumberFormat="1" applyFont="1" applyFill="1" applyBorder="1" applyAlignment="1">
      <alignment horizontal="center" vertical="center" wrapText="1" readingOrder="2"/>
    </xf>
    <xf numFmtId="0" fontId="9" fillId="2" borderId="2" xfId="0" applyFont="1" applyFill="1" applyBorder="1" applyAlignment="1">
      <alignment horizontal="center" vertical="center" readingOrder="2"/>
    </xf>
    <xf numFmtId="0" fontId="13" fillId="2" borderId="2" xfId="0" applyFont="1" applyFill="1" applyBorder="1" applyAlignment="1">
      <alignment horizontal="center" vertical="center" wrapText="1" readingOrder="1"/>
    </xf>
    <xf numFmtId="0" fontId="6" fillId="0" borderId="0" xfId="0" applyFont="1" applyAlignment="1">
      <alignment wrapText="1"/>
    </xf>
    <xf numFmtId="3" fontId="11" fillId="2" borderId="2" xfId="3" applyNumberFormat="1" applyFont="1" applyFill="1" applyBorder="1" applyAlignment="1">
      <alignment horizontal="center" vertical="center" readingOrder="1"/>
    </xf>
    <xf numFmtId="3" fontId="11" fillId="2" borderId="3" xfId="3" applyNumberFormat="1" applyFont="1" applyFill="1" applyBorder="1" applyAlignment="1">
      <alignment horizontal="center" vertical="center" readingOrder="1"/>
    </xf>
    <xf numFmtId="0" fontId="6" fillId="2" borderId="0" xfId="0" applyFont="1" applyFill="1" applyAlignment="1">
      <alignment wrapText="1"/>
    </xf>
    <xf numFmtId="0" fontId="13" fillId="2" borderId="4" xfId="0" applyFont="1" applyFill="1" applyBorder="1" applyAlignment="1">
      <alignment horizontal="center" vertical="center" wrapText="1" readingOrder="1"/>
    </xf>
    <xf numFmtId="1" fontId="12" fillId="0" borderId="4" xfId="1" applyNumberFormat="1" applyFont="1" applyFill="1" applyBorder="1" applyAlignment="1">
      <alignment horizontal="center" vertical="center" wrapText="1" readingOrder="2"/>
    </xf>
    <xf numFmtId="0" fontId="9" fillId="2" borderId="6" xfId="0" applyFont="1" applyFill="1" applyBorder="1" applyAlignment="1">
      <alignment horizontal="center" vertical="center" readingOrder="1"/>
    </xf>
    <xf numFmtId="1" fontId="12" fillId="0" borderId="3" xfId="0" applyNumberFormat="1" applyFont="1" applyFill="1" applyBorder="1" applyAlignment="1">
      <alignment horizontal="center" vertical="center" readingOrder="1"/>
    </xf>
    <xf numFmtId="1" fontId="12" fillId="0" borderId="5" xfId="1" applyNumberFormat="1" applyFont="1" applyFill="1" applyBorder="1" applyAlignment="1">
      <alignment horizontal="center" vertical="center" wrapText="1" readingOrder="2"/>
    </xf>
    <xf numFmtId="0" fontId="9" fillId="3" borderId="2" xfId="1" applyFont="1" applyFill="1" applyBorder="1" applyAlignment="1">
      <alignment horizontal="center" vertical="center" wrapText="1" readingOrder="1"/>
    </xf>
    <xf numFmtId="0" fontId="3" fillId="0" borderId="14" xfId="0" applyFont="1" applyBorder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8" fillId="5" borderId="6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6" fillId="0" borderId="15" xfId="2" applyFont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1" fontId="14" fillId="4" borderId="1" xfId="0" applyNumberFormat="1" applyFont="1" applyFill="1" applyBorder="1" applyAlignment="1">
      <alignment horizontal="center" vertical="center" wrapText="1"/>
    </xf>
    <xf numFmtId="1" fontId="14" fillId="4" borderId="9" xfId="0" applyNumberFormat="1" applyFont="1" applyFill="1" applyBorder="1" applyAlignment="1">
      <alignment horizontal="center" vertical="center" wrapText="1"/>
    </xf>
    <xf numFmtId="1" fontId="14" fillId="4" borderId="8" xfId="0" applyNumberFormat="1" applyFont="1" applyFill="1" applyBorder="1" applyAlignment="1">
      <alignment horizontal="center" vertical="center" wrapText="1"/>
    </xf>
    <xf numFmtId="3" fontId="11" fillId="0" borderId="2" xfId="3" applyNumberFormat="1" applyFont="1" applyFill="1" applyBorder="1" applyAlignment="1">
      <alignment horizontal="center" vertical="center" readingOrder="1"/>
    </xf>
    <xf numFmtId="0" fontId="8" fillId="5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readingOrder="1"/>
    </xf>
    <xf numFmtId="1" fontId="8" fillId="5" borderId="1" xfId="0" applyNumberFormat="1" applyFont="1" applyFill="1" applyBorder="1" applyAlignment="1">
      <alignment horizontal="center" vertical="center" wrapText="1"/>
    </xf>
    <xf numFmtId="1" fontId="8" fillId="5" borderId="9" xfId="0" applyNumberFormat="1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3" fontId="11" fillId="0" borderId="3" xfId="3" applyNumberFormat="1" applyFont="1" applyFill="1" applyBorder="1" applyAlignment="1">
      <alignment horizontal="center" vertical="center" readingOrder="1"/>
    </xf>
    <xf numFmtId="3" fontId="12" fillId="0" borderId="3" xfId="0" applyNumberFormat="1" applyFont="1" applyFill="1" applyBorder="1" applyAlignment="1">
      <alignment horizontal="center" vertical="center" readingOrder="1"/>
    </xf>
    <xf numFmtId="3" fontId="12" fillId="0" borderId="5" xfId="1" applyNumberFormat="1" applyFont="1" applyFill="1" applyBorder="1" applyAlignment="1">
      <alignment horizontal="center" vertical="center" wrapText="1" readingOrder="2"/>
    </xf>
  </cellXfs>
  <cellStyles count="4">
    <cellStyle name="Comma" xfId="3" builtinId="3"/>
    <cellStyle name="Hyperlink" xfId="2" builtinId="8"/>
    <cellStyle name="Normal" xfId="0" builtinId="0"/>
    <cellStyle name="Normal_القوى العاملة في القطاع الخاص ( وزارة الإقتصاد 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31"/>
  <sheetViews>
    <sheetView rightToLeft="1" tabSelected="1" topLeftCell="A7" zoomScale="70" zoomScaleNormal="70" workbookViewId="0">
      <selection activeCell="A7" sqref="A7:A19"/>
    </sheetView>
  </sheetViews>
  <sheetFormatPr defaultColWidth="9" defaultRowHeight="23.25" x14ac:dyDescent="0.35"/>
  <cols>
    <col min="1" max="1" width="45.7109375" style="2" customWidth="1"/>
    <col min="2" max="2" width="35.42578125" style="1" bestFit="1" customWidth="1"/>
    <col min="3" max="38" width="14.5703125" style="1" customWidth="1"/>
    <col min="39" max="39" width="9" style="4" customWidth="1"/>
    <col min="40" max="153" width="9" style="4"/>
    <col min="154" max="16384" width="9" style="1"/>
  </cols>
  <sheetData>
    <row r="1" spans="1:153" ht="35.1" customHeight="1" thickBot="1" x14ac:dyDescent="0.4">
      <c r="B1" s="27"/>
      <c r="C1" s="27"/>
      <c r="D1" s="27"/>
      <c r="E1" s="27"/>
      <c r="F1" s="27"/>
      <c r="G1" s="27"/>
      <c r="H1" s="27"/>
      <c r="I1" s="27"/>
      <c r="K1" s="27"/>
      <c r="N1" s="27"/>
      <c r="Q1" s="27"/>
      <c r="T1" s="27"/>
      <c r="W1" s="27"/>
      <c r="Z1" s="27"/>
      <c r="AC1" s="27"/>
      <c r="AF1" s="27"/>
      <c r="AI1" s="27"/>
      <c r="AL1" s="27"/>
    </row>
    <row r="2" spans="1:153" s="29" customFormat="1" ht="35.1" customHeight="1" x14ac:dyDescent="0.25">
      <c r="A2" s="33" t="s">
        <v>11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5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</row>
    <row r="3" spans="1:153" s="31" customFormat="1" ht="35.1" customHeight="1" thickBot="1" x14ac:dyDescent="0.3">
      <c r="A3" s="36" t="s">
        <v>12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8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</row>
    <row r="4" spans="1:153" ht="35.1" customHeight="1" thickBot="1" x14ac:dyDescent="0.4"/>
    <row r="5" spans="1:153" s="3" customFormat="1" ht="58.5" customHeight="1" x14ac:dyDescent="0.35">
      <c r="A5" s="47" t="s">
        <v>29</v>
      </c>
      <c r="B5" s="32" t="s">
        <v>30</v>
      </c>
      <c r="C5" s="32" t="s">
        <v>17</v>
      </c>
      <c r="D5" s="32"/>
      <c r="E5" s="32"/>
      <c r="F5" s="32" t="s">
        <v>18</v>
      </c>
      <c r="G5" s="32"/>
      <c r="H5" s="32"/>
      <c r="I5" s="32" t="s">
        <v>19</v>
      </c>
      <c r="J5" s="32"/>
      <c r="K5" s="32"/>
      <c r="L5" s="32" t="s">
        <v>20</v>
      </c>
      <c r="M5" s="32"/>
      <c r="N5" s="32"/>
      <c r="O5" s="32" t="s">
        <v>21</v>
      </c>
      <c r="P5" s="32"/>
      <c r="Q5" s="32"/>
      <c r="R5" s="32" t="s">
        <v>22</v>
      </c>
      <c r="S5" s="32"/>
      <c r="T5" s="32"/>
      <c r="U5" s="32" t="s">
        <v>23</v>
      </c>
      <c r="V5" s="32"/>
      <c r="W5" s="32"/>
      <c r="X5" s="32" t="s">
        <v>24</v>
      </c>
      <c r="Y5" s="32"/>
      <c r="Z5" s="32"/>
      <c r="AA5" s="32" t="s">
        <v>25</v>
      </c>
      <c r="AB5" s="32"/>
      <c r="AC5" s="32"/>
      <c r="AD5" s="32" t="s">
        <v>26</v>
      </c>
      <c r="AE5" s="32"/>
      <c r="AF5" s="32"/>
      <c r="AG5" s="32" t="s">
        <v>27</v>
      </c>
      <c r="AH5" s="32"/>
      <c r="AI5" s="32"/>
      <c r="AJ5" s="32" t="s">
        <v>28</v>
      </c>
      <c r="AK5" s="32"/>
      <c r="AL5" s="39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</row>
    <row r="6" spans="1:153" s="3" customFormat="1" ht="39.950000000000003" customHeight="1" x14ac:dyDescent="0.35">
      <c r="A6" s="48" t="s">
        <v>9</v>
      </c>
      <c r="B6" s="44"/>
      <c r="C6" s="45" t="s">
        <v>13</v>
      </c>
      <c r="D6" s="45" t="s">
        <v>14</v>
      </c>
      <c r="E6" s="45" t="s">
        <v>15</v>
      </c>
      <c r="F6" s="45" t="s">
        <v>13</v>
      </c>
      <c r="G6" s="45" t="s">
        <v>14</v>
      </c>
      <c r="H6" s="45" t="s">
        <v>15</v>
      </c>
      <c r="I6" s="45" t="s">
        <v>13</v>
      </c>
      <c r="J6" s="45" t="s">
        <v>14</v>
      </c>
      <c r="K6" s="45" t="s">
        <v>15</v>
      </c>
      <c r="L6" s="45" t="s">
        <v>13</v>
      </c>
      <c r="M6" s="45" t="s">
        <v>14</v>
      </c>
      <c r="N6" s="45" t="s">
        <v>15</v>
      </c>
      <c r="O6" s="45" t="s">
        <v>13</v>
      </c>
      <c r="P6" s="45" t="s">
        <v>14</v>
      </c>
      <c r="Q6" s="45" t="s">
        <v>15</v>
      </c>
      <c r="R6" s="45" t="s">
        <v>13</v>
      </c>
      <c r="S6" s="45" t="s">
        <v>14</v>
      </c>
      <c r="T6" s="45" t="s">
        <v>15</v>
      </c>
      <c r="U6" s="45" t="s">
        <v>13</v>
      </c>
      <c r="V6" s="45" t="s">
        <v>14</v>
      </c>
      <c r="W6" s="45" t="s">
        <v>15</v>
      </c>
      <c r="X6" s="45" t="s">
        <v>13</v>
      </c>
      <c r="Y6" s="45" t="s">
        <v>14</v>
      </c>
      <c r="Z6" s="45" t="s">
        <v>15</v>
      </c>
      <c r="AA6" s="45" t="s">
        <v>13</v>
      </c>
      <c r="AB6" s="45" t="s">
        <v>14</v>
      </c>
      <c r="AC6" s="45" t="s">
        <v>15</v>
      </c>
      <c r="AD6" s="45" t="s">
        <v>13</v>
      </c>
      <c r="AE6" s="45" t="s">
        <v>14</v>
      </c>
      <c r="AF6" s="45" t="s">
        <v>15</v>
      </c>
      <c r="AG6" s="45" t="s">
        <v>13</v>
      </c>
      <c r="AH6" s="45" t="s">
        <v>14</v>
      </c>
      <c r="AI6" s="45" t="s">
        <v>15</v>
      </c>
      <c r="AJ6" s="45" t="s">
        <v>13</v>
      </c>
      <c r="AK6" s="45" t="s">
        <v>14</v>
      </c>
      <c r="AL6" s="49" t="s">
        <v>15</v>
      </c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</row>
    <row r="7" spans="1:153" ht="39.950000000000003" customHeight="1" x14ac:dyDescent="0.3">
      <c r="A7" s="41">
        <v>2024</v>
      </c>
      <c r="B7" s="46" t="s">
        <v>10</v>
      </c>
      <c r="C7" s="10">
        <v>10</v>
      </c>
      <c r="D7" s="10">
        <v>2</v>
      </c>
      <c r="E7" s="43">
        <f>SUM(C7:D7)</f>
        <v>12</v>
      </c>
      <c r="F7" s="10">
        <v>10</v>
      </c>
      <c r="G7" s="10">
        <v>1</v>
      </c>
      <c r="H7" s="43">
        <f>SUM(F7:G7)</f>
        <v>11</v>
      </c>
      <c r="I7" s="10">
        <v>21</v>
      </c>
      <c r="J7" s="10">
        <v>2</v>
      </c>
      <c r="K7" s="43">
        <f>SUM(I7:J7)</f>
        <v>23</v>
      </c>
      <c r="L7" s="10">
        <v>25</v>
      </c>
      <c r="M7" s="10">
        <v>3</v>
      </c>
      <c r="N7" s="43">
        <f>SUM(L7:M7)</f>
        <v>28</v>
      </c>
      <c r="O7" s="10">
        <v>27</v>
      </c>
      <c r="P7" s="10">
        <v>3</v>
      </c>
      <c r="Q7" s="43">
        <f>SUM(O7:P7)</f>
        <v>30</v>
      </c>
      <c r="R7" s="10">
        <v>27</v>
      </c>
      <c r="S7" s="10">
        <v>3</v>
      </c>
      <c r="T7" s="43">
        <f>SUM(R7:S7)</f>
        <v>30</v>
      </c>
      <c r="U7" s="10">
        <v>27</v>
      </c>
      <c r="V7" s="10">
        <v>3</v>
      </c>
      <c r="W7" s="43">
        <f>SUM(U7:V7)</f>
        <v>30</v>
      </c>
      <c r="X7" s="10">
        <v>25</v>
      </c>
      <c r="Y7" s="10">
        <v>3</v>
      </c>
      <c r="Z7" s="43">
        <f>SUM(X7:Y7)</f>
        <v>28</v>
      </c>
      <c r="AA7" s="10">
        <v>22</v>
      </c>
      <c r="AB7" s="10">
        <v>3</v>
      </c>
      <c r="AC7" s="43">
        <f>SUM(AA7:AB7)</f>
        <v>25</v>
      </c>
      <c r="AD7" s="10">
        <v>20</v>
      </c>
      <c r="AE7" s="10">
        <v>2</v>
      </c>
      <c r="AF7" s="43">
        <f>SUM(AD7:AE7)</f>
        <v>22</v>
      </c>
      <c r="AG7" s="10">
        <v>17</v>
      </c>
      <c r="AH7" s="10">
        <v>2</v>
      </c>
      <c r="AI7" s="43">
        <f>SUM(AG7:AH7)</f>
        <v>19</v>
      </c>
      <c r="AJ7" s="10">
        <v>17</v>
      </c>
      <c r="AK7" s="10">
        <v>2</v>
      </c>
      <c r="AL7" s="50">
        <f>SUM(AJ7:AK7)</f>
        <v>19</v>
      </c>
    </row>
    <row r="8" spans="1:153" ht="39.950000000000003" customHeight="1" x14ac:dyDescent="0.3">
      <c r="A8" s="41"/>
      <c r="B8" s="9" t="s">
        <v>0</v>
      </c>
      <c r="C8" s="10">
        <v>1269</v>
      </c>
      <c r="D8" s="10">
        <v>231</v>
      </c>
      <c r="E8" s="43">
        <f t="shared" ref="E8:E17" si="0">SUM(C8:D8)</f>
        <v>1500</v>
      </c>
      <c r="F8" s="10">
        <v>1252</v>
      </c>
      <c r="G8" s="10">
        <v>225</v>
      </c>
      <c r="H8" s="43">
        <f t="shared" ref="H8:H17" si="1">SUM(F8:G8)</f>
        <v>1477</v>
      </c>
      <c r="I8" s="10">
        <v>1272</v>
      </c>
      <c r="J8" s="10">
        <v>225</v>
      </c>
      <c r="K8" s="43">
        <f t="shared" ref="K8:K17" si="2">SUM(I8:J8)</f>
        <v>1497</v>
      </c>
      <c r="L8" s="10">
        <v>1225</v>
      </c>
      <c r="M8" s="10">
        <v>220</v>
      </c>
      <c r="N8" s="43">
        <f t="shared" ref="N8:N17" si="3">SUM(L8:M8)</f>
        <v>1445</v>
      </c>
      <c r="O8" s="10">
        <v>1237</v>
      </c>
      <c r="P8" s="10">
        <v>228</v>
      </c>
      <c r="Q8" s="43">
        <f t="shared" ref="Q8:Q17" si="4">SUM(O8:P8)</f>
        <v>1465</v>
      </c>
      <c r="R8" s="10">
        <v>1162</v>
      </c>
      <c r="S8" s="10">
        <v>212</v>
      </c>
      <c r="T8" s="43">
        <f t="shared" ref="T8:T17" si="5">SUM(R8:S8)</f>
        <v>1374</v>
      </c>
      <c r="U8" s="10">
        <v>1152</v>
      </c>
      <c r="V8" s="10">
        <v>208</v>
      </c>
      <c r="W8" s="43">
        <f t="shared" ref="W8:W17" si="6">SUM(U8:V8)</f>
        <v>1360</v>
      </c>
      <c r="X8" s="10">
        <v>1110</v>
      </c>
      <c r="Y8" s="10">
        <v>195</v>
      </c>
      <c r="Z8" s="43">
        <f t="shared" ref="Z8:Z17" si="7">SUM(X8:Y8)</f>
        <v>1305</v>
      </c>
      <c r="AA8" s="10">
        <v>1069</v>
      </c>
      <c r="AB8" s="10">
        <v>188</v>
      </c>
      <c r="AC8" s="43">
        <f t="shared" ref="AC8:AC17" si="8">SUM(AA8:AB8)</f>
        <v>1257</v>
      </c>
      <c r="AD8" s="10">
        <v>1053</v>
      </c>
      <c r="AE8" s="10">
        <v>187</v>
      </c>
      <c r="AF8" s="43">
        <f t="shared" ref="AF8:AF17" si="9">SUM(AD8:AE8)</f>
        <v>1240</v>
      </c>
      <c r="AG8" s="10">
        <v>988</v>
      </c>
      <c r="AH8" s="10">
        <v>179</v>
      </c>
      <c r="AI8" s="43">
        <f t="shared" ref="AI8:AI17" si="10">SUM(AG8:AH8)</f>
        <v>1167</v>
      </c>
      <c r="AJ8" s="10">
        <v>957</v>
      </c>
      <c r="AK8" s="10">
        <v>173</v>
      </c>
      <c r="AL8" s="50">
        <f t="shared" ref="AL8:AL17" si="11">SUM(AJ8:AK8)</f>
        <v>1130</v>
      </c>
    </row>
    <row r="9" spans="1:153" ht="39.950000000000003" customHeight="1" x14ac:dyDescent="0.3">
      <c r="A9" s="41"/>
      <c r="B9" s="9" t="s">
        <v>1</v>
      </c>
      <c r="C9" s="10">
        <v>3139</v>
      </c>
      <c r="D9" s="10">
        <v>975</v>
      </c>
      <c r="E9" s="43">
        <f t="shared" si="0"/>
        <v>4114</v>
      </c>
      <c r="F9" s="10">
        <v>3119</v>
      </c>
      <c r="G9" s="10">
        <v>972</v>
      </c>
      <c r="H9" s="43">
        <f t="shared" si="1"/>
        <v>4091</v>
      </c>
      <c r="I9" s="10">
        <v>3165</v>
      </c>
      <c r="J9" s="10">
        <v>1018</v>
      </c>
      <c r="K9" s="43">
        <f t="shared" si="2"/>
        <v>4183</v>
      </c>
      <c r="L9" s="10">
        <v>3130</v>
      </c>
      <c r="M9" s="10">
        <v>1003</v>
      </c>
      <c r="N9" s="43">
        <f t="shared" si="3"/>
        <v>4133</v>
      </c>
      <c r="O9" s="10">
        <v>3149</v>
      </c>
      <c r="P9" s="10">
        <v>1022</v>
      </c>
      <c r="Q9" s="43">
        <f t="shared" si="4"/>
        <v>4171</v>
      </c>
      <c r="R9" s="10">
        <v>2987</v>
      </c>
      <c r="S9" s="10">
        <v>945</v>
      </c>
      <c r="T9" s="43">
        <f t="shared" si="5"/>
        <v>3932</v>
      </c>
      <c r="U9" s="10">
        <v>3045</v>
      </c>
      <c r="V9" s="10">
        <v>984</v>
      </c>
      <c r="W9" s="43">
        <f t="shared" si="6"/>
        <v>4029</v>
      </c>
      <c r="X9" s="10">
        <v>3023</v>
      </c>
      <c r="Y9" s="10">
        <v>990</v>
      </c>
      <c r="Z9" s="43">
        <f t="shared" si="7"/>
        <v>4013</v>
      </c>
      <c r="AA9" s="10">
        <v>3004</v>
      </c>
      <c r="AB9" s="10">
        <v>952</v>
      </c>
      <c r="AC9" s="43">
        <f t="shared" si="8"/>
        <v>3956</v>
      </c>
      <c r="AD9" s="10">
        <v>3085</v>
      </c>
      <c r="AE9" s="10">
        <v>978</v>
      </c>
      <c r="AF9" s="43">
        <f t="shared" si="9"/>
        <v>4063</v>
      </c>
      <c r="AG9" s="10">
        <v>2939</v>
      </c>
      <c r="AH9" s="10">
        <v>927</v>
      </c>
      <c r="AI9" s="43">
        <f t="shared" si="10"/>
        <v>3866</v>
      </c>
      <c r="AJ9" s="10">
        <v>2973</v>
      </c>
      <c r="AK9" s="10">
        <v>922</v>
      </c>
      <c r="AL9" s="50">
        <f t="shared" si="11"/>
        <v>3895</v>
      </c>
    </row>
    <row r="10" spans="1:153" ht="39.950000000000003" customHeight="1" x14ac:dyDescent="0.3">
      <c r="A10" s="41"/>
      <c r="B10" s="9" t="s">
        <v>2</v>
      </c>
      <c r="C10" s="10">
        <v>2406</v>
      </c>
      <c r="D10" s="10">
        <v>1572</v>
      </c>
      <c r="E10" s="43">
        <f t="shared" si="0"/>
        <v>3978</v>
      </c>
      <c r="F10" s="10">
        <v>2396</v>
      </c>
      <c r="G10" s="10">
        <v>1572</v>
      </c>
      <c r="H10" s="43">
        <f t="shared" si="1"/>
        <v>3968</v>
      </c>
      <c r="I10" s="10">
        <v>2460</v>
      </c>
      <c r="J10" s="10">
        <v>1643</v>
      </c>
      <c r="K10" s="43">
        <f t="shared" si="2"/>
        <v>4103</v>
      </c>
      <c r="L10" s="10">
        <v>2428</v>
      </c>
      <c r="M10" s="10">
        <v>1658</v>
      </c>
      <c r="N10" s="43">
        <f t="shared" si="3"/>
        <v>4086</v>
      </c>
      <c r="O10" s="10">
        <v>2498</v>
      </c>
      <c r="P10" s="10">
        <v>1702</v>
      </c>
      <c r="Q10" s="43">
        <f t="shared" si="4"/>
        <v>4200</v>
      </c>
      <c r="R10" s="10">
        <v>2377</v>
      </c>
      <c r="S10" s="10">
        <v>1622</v>
      </c>
      <c r="T10" s="43">
        <f t="shared" si="5"/>
        <v>3999</v>
      </c>
      <c r="U10" s="10">
        <v>2481</v>
      </c>
      <c r="V10" s="10">
        <v>1699</v>
      </c>
      <c r="W10" s="43">
        <f t="shared" si="6"/>
        <v>4180</v>
      </c>
      <c r="X10" s="10">
        <v>2484</v>
      </c>
      <c r="Y10" s="10">
        <v>1725</v>
      </c>
      <c r="Z10" s="43">
        <f t="shared" si="7"/>
        <v>4209</v>
      </c>
      <c r="AA10" s="10">
        <v>2478</v>
      </c>
      <c r="AB10" s="10">
        <v>1703</v>
      </c>
      <c r="AC10" s="43">
        <f t="shared" si="8"/>
        <v>4181</v>
      </c>
      <c r="AD10" s="10">
        <v>2532</v>
      </c>
      <c r="AE10" s="10">
        <v>1759</v>
      </c>
      <c r="AF10" s="43">
        <f t="shared" si="9"/>
        <v>4291</v>
      </c>
      <c r="AG10" s="10">
        <v>2466</v>
      </c>
      <c r="AH10" s="10">
        <v>1706</v>
      </c>
      <c r="AI10" s="43">
        <f t="shared" si="10"/>
        <v>4172</v>
      </c>
      <c r="AJ10" s="10">
        <v>2533</v>
      </c>
      <c r="AK10" s="10">
        <v>1724</v>
      </c>
      <c r="AL10" s="50">
        <f t="shared" si="11"/>
        <v>4257</v>
      </c>
    </row>
    <row r="11" spans="1:153" ht="39.950000000000003" customHeight="1" x14ac:dyDescent="0.3">
      <c r="A11" s="41"/>
      <c r="B11" s="9" t="s">
        <v>3</v>
      </c>
      <c r="C11" s="10">
        <v>2182</v>
      </c>
      <c r="D11" s="10">
        <v>1126</v>
      </c>
      <c r="E11" s="43">
        <f t="shared" si="0"/>
        <v>3308</v>
      </c>
      <c r="F11" s="10">
        <v>2174</v>
      </c>
      <c r="G11" s="10">
        <v>1122</v>
      </c>
      <c r="H11" s="43">
        <f t="shared" si="1"/>
        <v>3296</v>
      </c>
      <c r="I11" s="10">
        <v>2184</v>
      </c>
      <c r="J11" s="10">
        <v>1182</v>
      </c>
      <c r="K11" s="43">
        <f t="shared" si="2"/>
        <v>3366</v>
      </c>
      <c r="L11" s="10">
        <v>2156</v>
      </c>
      <c r="M11" s="10">
        <v>1201</v>
      </c>
      <c r="N11" s="43">
        <f t="shared" si="3"/>
        <v>3357</v>
      </c>
      <c r="O11" s="10">
        <v>2190</v>
      </c>
      <c r="P11" s="10">
        <v>1232</v>
      </c>
      <c r="Q11" s="43">
        <f t="shared" si="4"/>
        <v>3422</v>
      </c>
      <c r="R11" s="10">
        <v>2118</v>
      </c>
      <c r="S11" s="10">
        <v>1180</v>
      </c>
      <c r="T11" s="43">
        <f t="shared" si="5"/>
        <v>3298</v>
      </c>
      <c r="U11" s="10">
        <v>2223</v>
      </c>
      <c r="V11" s="10">
        <v>1284</v>
      </c>
      <c r="W11" s="43">
        <f t="shared" si="6"/>
        <v>3507</v>
      </c>
      <c r="X11" s="10">
        <v>2224</v>
      </c>
      <c r="Y11" s="10">
        <v>1298</v>
      </c>
      <c r="Z11" s="43">
        <f t="shared" si="7"/>
        <v>3522</v>
      </c>
      <c r="AA11" s="10">
        <v>2214</v>
      </c>
      <c r="AB11" s="10">
        <v>1244</v>
      </c>
      <c r="AC11" s="43">
        <f t="shared" si="8"/>
        <v>3458</v>
      </c>
      <c r="AD11" s="10">
        <v>2274</v>
      </c>
      <c r="AE11" s="10">
        <v>1321</v>
      </c>
      <c r="AF11" s="43">
        <f t="shared" si="9"/>
        <v>3595</v>
      </c>
      <c r="AG11" s="10">
        <v>2208</v>
      </c>
      <c r="AH11" s="10">
        <v>1244</v>
      </c>
      <c r="AI11" s="43">
        <f t="shared" si="10"/>
        <v>3452</v>
      </c>
      <c r="AJ11" s="10">
        <v>2230</v>
      </c>
      <c r="AK11" s="10">
        <v>1264</v>
      </c>
      <c r="AL11" s="50">
        <f t="shared" si="11"/>
        <v>3494</v>
      </c>
    </row>
    <row r="12" spans="1:153" ht="39.950000000000003" customHeight="1" x14ac:dyDescent="0.3">
      <c r="A12" s="41"/>
      <c r="B12" s="9" t="s">
        <v>4</v>
      </c>
      <c r="C12" s="10">
        <v>1683</v>
      </c>
      <c r="D12" s="10">
        <v>648</v>
      </c>
      <c r="E12" s="43">
        <f t="shared" si="0"/>
        <v>2331</v>
      </c>
      <c r="F12" s="10">
        <v>1692</v>
      </c>
      <c r="G12" s="10">
        <v>650</v>
      </c>
      <c r="H12" s="43">
        <f t="shared" si="1"/>
        <v>2342</v>
      </c>
      <c r="I12" s="10">
        <v>1778</v>
      </c>
      <c r="J12" s="10">
        <v>687</v>
      </c>
      <c r="K12" s="43">
        <f t="shared" si="2"/>
        <v>2465</v>
      </c>
      <c r="L12" s="10">
        <v>1762</v>
      </c>
      <c r="M12" s="10">
        <v>696</v>
      </c>
      <c r="N12" s="43">
        <f t="shared" si="3"/>
        <v>2458</v>
      </c>
      <c r="O12" s="10">
        <v>1776</v>
      </c>
      <c r="P12" s="10">
        <v>711</v>
      </c>
      <c r="Q12" s="43">
        <f t="shared" si="4"/>
        <v>2487</v>
      </c>
      <c r="R12" s="10">
        <v>1718</v>
      </c>
      <c r="S12" s="10">
        <v>684</v>
      </c>
      <c r="T12" s="43">
        <f t="shared" si="5"/>
        <v>2402</v>
      </c>
      <c r="U12" s="10">
        <v>1836</v>
      </c>
      <c r="V12" s="10">
        <v>808</v>
      </c>
      <c r="W12" s="43">
        <f t="shared" si="6"/>
        <v>2644</v>
      </c>
      <c r="X12" s="10">
        <v>1858</v>
      </c>
      <c r="Y12" s="10">
        <v>850</v>
      </c>
      <c r="Z12" s="43">
        <f t="shared" si="7"/>
        <v>2708</v>
      </c>
      <c r="AA12" s="10">
        <v>1885</v>
      </c>
      <c r="AB12" s="10">
        <v>778</v>
      </c>
      <c r="AC12" s="43">
        <f t="shared" si="8"/>
        <v>2663</v>
      </c>
      <c r="AD12" s="10">
        <v>1953</v>
      </c>
      <c r="AE12" s="10">
        <v>886</v>
      </c>
      <c r="AF12" s="43">
        <f t="shared" si="9"/>
        <v>2839</v>
      </c>
      <c r="AG12" s="10">
        <v>1951</v>
      </c>
      <c r="AH12" s="10">
        <v>782</v>
      </c>
      <c r="AI12" s="43">
        <f t="shared" si="10"/>
        <v>2733</v>
      </c>
      <c r="AJ12" s="10">
        <v>1969</v>
      </c>
      <c r="AK12" s="10">
        <v>794</v>
      </c>
      <c r="AL12" s="50">
        <f t="shared" si="11"/>
        <v>2763</v>
      </c>
    </row>
    <row r="13" spans="1:153" ht="39.950000000000003" customHeight="1" x14ac:dyDescent="0.3">
      <c r="A13" s="41"/>
      <c r="B13" s="9" t="s">
        <v>5</v>
      </c>
      <c r="C13" s="10">
        <v>795</v>
      </c>
      <c r="D13" s="10">
        <v>367</v>
      </c>
      <c r="E13" s="43">
        <f t="shared" si="0"/>
        <v>1162</v>
      </c>
      <c r="F13" s="10">
        <v>803</v>
      </c>
      <c r="G13" s="10">
        <v>368</v>
      </c>
      <c r="H13" s="43">
        <f t="shared" si="1"/>
        <v>1171</v>
      </c>
      <c r="I13" s="10">
        <v>836</v>
      </c>
      <c r="J13" s="10">
        <v>391</v>
      </c>
      <c r="K13" s="43">
        <f t="shared" si="2"/>
        <v>1227</v>
      </c>
      <c r="L13" s="10">
        <v>839</v>
      </c>
      <c r="M13" s="10">
        <v>404</v>
      </c>
      <c r="N13" s="43">
        <f t="shared" si="3"/>
        <v>1243</v>
      </c>
      <c r="O13" s="10">
        <v>843</v>
      </c>
      <c r="P13" s="10">
        <v>413</v>
      </c>
      <c r="Q13" s="43">
        <f t="shared" si="4"/>
        <v>1256</v>
      </c>
      <c r="R13" s="10">
        <v>808</v>
      </c>
      <c r="S13" s="10">
        <v>389</v>
      </c>
      <c r="T13" s="43">
        <f t="shared" si="5"/>
        <v>1197</v>
      </c>
      <c r="U13" s="10">
        <v>869</v>
      </c>
      <c r="V13" s="10">
        <v>526</v>
      </c>
      <c r="W13" s="43">
        <f t="shared" si="6"/>
        <v>1395</v>
      </c>
      <c r="X13" s="10">
        <v>899</v>
      </c>
      <c r="Y13" s="10">
        <v>571</v>
      </c>
      <c r="Z13" s="43">
        <f t="shared" si="7"/>
        <v>1470</v>
      </c>
      <c r="AA13" s="10">
        <v>863</v>
      </c>
      <c r="AB13" s="10">
        <v>466</v>
      </c>
      <c r="AC13" s="43">
        <f t="shared" si="8"/>
        <v>1329</v>
      </c>
      <c r="AD13" s="10">
        <v>886</v>
      </c>
      <c r="AE13" s="10">
        <v>563</v>
      </c>
      <c r="AF13" s="43">
        <f t="shared" si="9"/>
        <v>1449</v>
      </c>
      <c r="AG13" s="10">
        <v>868</v>
      </c>
      <c r="AH13" s="10">
        <v>450</v>
      </c>
      <c r="AI13" s="43">
        <f t="shared" si="10"/>
        <v>1318</v>
      </c>
      <c r="AJ13" s="10">
        <v>877</v>
      </c>
      <c r="AK13" s="10">
        <v>449</v>
      </c>
      <c r="AL13" s="50">
        <f t="shared" si="11"/>
        <v>1326</v>
      </c>
    </row>
    <row r="14" spans="1:153" ht="39.950000000000003" customHeight="1" x14ac:dyDescent="0.3">
      <c r="A14" s="41"/>
      <c r="B14" s="9" t="s">
        <v>6</v>
      </c>
      <c r="C14" s="10">
        <v>277</v>
      </c>
      <c r="D14" s="10">
        <v>145</v>
      </c>
      <c r="E14" s="43">
        <f t="shared" si="0"/>
        <v>422</v>
      </c>
      <c r="F14" s="10">
        <v>279</v>
      </c>
      <c r="G14" s="10">
        <v>144</v>
      </c>
      <c r="H14" s="43">
        <f t="shared" si="1"/>
        <v>423</v>
      </c>
      <c r="I14" s="10">
        <v>285</v>
      </c>
      <c r="J14" s="10">
        <v>148</v>
      </c>
      <c r="K14" s="43">
        <f t="shared" si="2"/>
        <v>433</v>
      </c>
      <c r="L14" s="10">
        <v>284</v>
      </c>
      <c r="M14" s="10">
        <v>149</v>
      </c>
      <c r="N14" s="43">
        <f t="shared" si="3"/>
        <v>433</v>
      </c>
      <c r="O14" s="10">
        <v>283</v>
      </c>
      <c r="P14" s="10">
        <v>150</v>
      </c>
      <c r="Q14" s="43">
        <f t="shared" si="4"/>
        <v>433</v>
      </c>
      <c r="R14" s="10">
        <v>263</v>
      </c>
      <c r="S14" s="10">
        <v>135</v>
      </c>
      <c r="T14" s="43">
        <f t="shared" si="5"/>
        <v>398</v>
      </c>
      <c r="U14" s="10">
        <v>274</v>
      </c>
      <c r="V14" s="10">
        <v>230</v>
      </c>
      <c r="W14" s="43">
        <f t="shared" si="6"/>
        <v>504</v>
      </c>
      <c r="X14" s="10">
        <v>286</v>
      </c>
      <c r="Y14" s="10">
        <v>260</v>
      </c>
      <c r="Z14" s="43">
        <f t="shared" si="7"/>
        <v>546</v>
      </c>
      <c r="AA14" s="10">
        <v>287</v>
      </c>
      <c r="AB14" s="10">
        <v>183</v>
      </c>
      <c r="AC14" s="43">
        <f t="shared" si="8"/>
        <v>470</v>
      </c>
      <c r="AD14" s="10">
        <v>292</v>
      </c>
      <c r="AE14" s="10">
        <v>252</v>
      </c>
      <c r="AF14" s="43">
        <f t="shared" si="9"/>
        <v>544</v>
      </c>
      <c r="AG14" s="10">
        <v>282</v>
      </c>
      <c r="AH14" s="10">
        <v>155</v>
      </c>
      <c r="AI14" s="43">
        <f t="shared" si="10"/>
        <v>437</v>
      </c>
      <c r="AJ14" s="10">
        <v>301</v>
      </c>
      <c r="AK14" s="10">
        <v>165</v>
      </c>
      <c r="AL14" s="50">
        <f t="shared" si="11"/>
        <v>466</v>
      </c>
    </row>
    <row r="15" spans="1:153" ht="39.950000000000003" customHeight="1" x14ac:dyDescent="0.3">
      <c r="A15" s="41"/>
      <c r="B15" s="9" t="s">
        <v>7</v>
      </c>
      <c r="C15" s="10">
        <v>148</v>
      </c>
      <c r="D15" s="10">
        <v>36</v>
      </c>
      <c r="E15" s="43">
        <f t="shared" si="0"/>
        <v>184</v>
      </c>
      <c r="F15" s="10">
        <v>141</v>
      </c>
      <c r="G15" s="10">
        <v>35</v>
      </c>
      <c r="H15" s="43">
        <f t="shared" si="1"/>
        <v>176</v>
      </c>
      <c r="I15" s="10">
        <v>142</v>
      </c>
      <c r="J15" s="10">
        <v>34</v>
      </c>
      <c r="K15" s="43">
        <f t="shared" si="2"/>
        <v>176</v>
      </c>
      <c r="L15" s="10">
        <v>141</v>
      </c>
      <c r="M15" s="10">
        <v>35</v>
      </c>
      <c r="N15" s="43">
        <f t="shared" si="3"/>
        <v>176</v>
      </c>
      <c r="O15" s="10">
        <v>135</v>
      </c>
      <c r="P15" s="10">
        <v>33</v>
      </c>
      <c r="Q15" s="43">
        <f t="shared" si="4"/>
        <v>168</v>
      </c>
      <c r="R15" s="10">
        <v>133</v>
      </c>
      <c r="S15" s="10">
        <v>27</v>
      </c>
      <c r="T15" s="43">
        <f t="shared" si="5"/>
        <v>160</v>
      </c>
      <c r="U15" s="10">
        <v>134</v>
      </c>
      <c r="V15" s="10">
        <v>44</v>
      </c>
      <c r="W15" s="43">
        <f t="shared" si="6"/>
        <v>178</v>
      </c>
      <c r="X15" s="10">
        <v>130</v>
      </c>
      <c r="Y15" s="10">
        <v>45</v>
      </c>
      <c r="Z15" s="43">
        <f t="shared" si="7"/>
        <v>175</v>
      </c>
      <c r="AA15" s="10">
        <v>122</v>
      </c>
      <c r="AB15" s="10">
        <v>36</v>
      </c>
      <c r="AC15" s="43">
        <f t="shared" si="8"/>
        <v>158</v>
      </c>
      <c r="AD15" s="10">
        <v>128</v>
      </c>
      <c r="AE15" s="10">
        <v>44</v>
      </c>
      <c r="AF15" s="43">
        <f t="shared" si="9"/>
        <v>172</v>
      </c>
      <c r="AG15" s="10">
        <v>124</v>
      </c>
      <c r="AH15" s="10">
        <v>34</v>
      </c>
      <c r="AI15" s="43">
        <f t="shared" si="10"/>
        <v>158</v>
      </c>
      <c r="AJ15" s="10">
        <v>135</v>
      </c>
      <c r="AK15" s="10">
        <v>41</v>
      </c>
      <c r="AL15" s="50">
        <f t="shared" si="11"/>
        <v>176</v>
      </c>
    </row>
    <row r="16" spans="1:153" ht="39.950000000000003" customHeight="1" x14ac:dyDescent="0.3">
      <c r="A16" s="41"/>
      <c r="B16" s="15" t="s">
        <v>8</v>
      </c>
      <c r="C16" s="10">
        <v>23</v>
      </c>
      <c r="D16" s="10">
        <v>14</v>
      </c>
      <c r="E16" s="43">
        <f t="shared" si="0"/>
        <v>37</v>
      </c>
      <c r="F16" s="10">
        <v>24</v>
      </c>
      <c r="G16" s="10">
        <v>14</v>
      </c>
      <c r="H16" s="43">
        <f t="shared" si="1"/>
        <v>38</v>
      </c>
      <c r="I16" s="10">
        <v>24</v>
      </c>
      <c r="J16" s="10">
        <v>14</v>
      </c>
      <c r="K16" s="43">
        <f t="shared" si="2"/>
        <v>38</v>
      </c>
      <c r="L16" s="10">
        <v>25</v>
      </c>
      <c r="M16" s="10">
        <v>14</v>
      </c>
      <c r="N16" s="43">
        <f t="shared" si="3"/>
        <v>39</v>
      </c>
      <c r="O16" s="10">
        <v>0</v>
      </c>
      <c r="P16" s="10">
        <v>0</v>
      </c>
      <c r="Q16" s="43">
        <f t="shared" si="4"/>
        <v>0</v>
      </c>
      <c r="R16" s="10">
        <v>0</v>
      </c>
      <c r="S16" s="10">
        <v>0</v>
      </c>
      <c r="T16" s="43">
        <f t="shared" si="5"/>
        <v>0</v>
      </c>
      <c r="U16" s="10">
        <v>0</v>
      </c>
      <c r="V16" s="10">
        <v>0</v>
      </c>
      <c r="W16" s="43">
        <f t="shared" si="6"/>
        <v>0</v>
      </c>
      <c r="X16" s="10">
        <v>0</v>
      </c>
      <c r="Y16" s="10">
        <v>0</v>
      </c>
      <c r="Z16" s="43">
        <f t="shared" si="7"/>
        <v>0</v>
      </c>
      <c r="AA16" s="10">
        <v>0</v>
      </c>
      <c r="AB16" s="10">
        <v>0</v>
      </c>
      <c r="AC16" s="43">
        <f t="shared" si="8"/>
        <v>0</v>
      </c>
      <c r="AD16" s="10">
        <v>0</v>
      </c>
      <c r="AE16" s="10">
        <v>0</v>
      </c>
      <c r="AF16" s="43">
        <f t="shared" si="9"/>
        <v>0</v>
      </c>
      <c r="AG16" s="10">
        <v>0</v>
      </c>
      <c r="AH16" s="10">
        <v>0</v>
      </c>
      <c r="AI16" s="43">
        <f t="shared" si="10"/>
        <v>0</v>
      </c>
      <c r="AJ16" s="10">
        <v>0</v>
      </c>
      <c r="AK16" s="10">
        <v>0</v>
      </c>
      <c r="AL16" s="50">
        <f t="shared" si="11"/>
        <v>0</v>
      </c>
    </row>
    <row r="17" spans="1:153" s="20" customFormat="1" ht="39.950000000000003" customHeight="1" x14ac:dyDescent="0.3">
      <c r="A17" s="41"/>
      <c r="B17" s="16" t="s">
        <v>15</v>
      </c>
      <c r="C17" s="18">
        <f>SUM(C7:C16)</f>
        <v>11932</v>
      </c>
      <c r="D17" s="18">
        <f t="shared" ref="D17:I17" si="12">SUM(D7:D16)</f>
        <v>5116</v>
      </c>
      <c r="E17" s="18">
        <f t="shared" si="0"/>
        <v>17048</v>
      </c>
      <c r="F17" s="18">
        <f t="shared" si="12"/>
        <v>11890</v>
      </c>
      <c r="G17" s="18">
        <f t="shared" si="12"/>
        <v>5103</v>
      </c>
      <c r="H17" s="18">
        <f t="shared" si="1"/>
        <v>16993</v>
      </c>
      <c r="I17" s="18">
        <f t="shared" si="12"/>
        <v>12167</v>
      </c>
      <c r="J17" s="18">
        <f>SUM(J7:J16)</f>
        <v>5344</v>
      </c>
      <c r="K17" s="18">
        <f t="shared" si="2"/>
        <v>17511</v>
      </c>
      <c r="L17" s="18">
        <f t="shared" ref="L17:AH17" si="13">SUM(L7:L16)</f>
        <v>12015</v>
      </c>
      <c r="M17" s="18">
        <f t="shared" si="13"/>
        <v>5383</v>
      </c>
      <c r="N17" s="18">
        <f t="shared" si="3"/>
        <v>17398</v>
      </c>
      <c r="O17" s="18">
        <f t="shared" si="13"/>
        <v>12138</v>
      </c>
      <c r="P17" s="18">
        <f t="shared" si="13"/>
        <v>5494</v>
      </c>
      <c r="Q17" s="18">
        <f t="shared" si="4"/>
        <v>17632</v>
      </c>
      <c r="R17" s="18">
        <f t="shared" si="13"/>
        <v>11593</v>
      </c>
      <c r="S17" s="18">
        <f t="shared" si="13"/>
        <v>5197</v>
      </c>
      <c r="T17" s="18">
        <f t="shared" si="5"/>
        <v>16790</v>
      </c>
      <c r="U17" s="18">
        <f t="shared" si="13"/>
        <v>12041</v>
      </c>
      <c r="V17" s="18">
        <f t="shared" si="13"/>
        <v>5786</v>
      </c>
      <c r="W17" s="18">
        <f t="shared" si="6"/>
        <v>17827</v>
      </c>
      <c r="X17" s="18">
        <f t="shared" si="13"/>
        <v>12039</v>
      </c>
      <c r="Y17" s="18">
        <f t="shared" si="13"/>
        <v>5937</v>
      </c>
      <c r="Z17" s="18">
        <f t="shared" si="7"/>
        <v>17976</v>
      </c>
      <c r="AA17" s="18">
        <f t="shared" si="13"/>
        <v>11944</v>
      </c>
      <c r="AB17" s="18">
        <f t="shared" si="13"/>
        <v>5553</v>
      </c>
      <c r="AC17" s="18">
        <f t="shared" si="8"/>
        <v>17497</v>
      </c>
      <c r="AD17" s="18">
        <f t="shared" si="13"/>
        <v>12223</v>
      </c>
      <c r="AE17" s="18">
        <f t="shared" si="13"/>
        <v>5992</v>
      </c>
      <c r="AF17" s="18">
        <f t="shared" si="9"/>
        <v>18215</v>
      </c>
      <c r="AG17" s="18">
        <f t="shared" si="13"/>
        <v>11843</v>
      </c>
      <c r="AH17" s="18">
        <f t="shared" si="13"/>
        <v>5479</v>
      </c>
      <c r="AI17" s="18">
        <f t="shared" si="10"/>
        <v>17322</v>
      </c>
      <c r="AJ17" s="18">
        <f>SUM(AJ7:AJ16)</f>
        <v>11992</v>
      </c>
      <c r="AK17" s="18">
        <f>SUM(AK7:AK16)</f>
        <v>5534</v>
      </c>
      <c r="AL17" s="19">
        <f t="shared" si="11"/>
        <v>17526</v>
      </c>
    </row>
    <row r="18" spans="1:153" s="17" customFormat="1" ht="39.950000000000003" customHeight="1" x14ac:dyDescent="0.3">
      <c r="A18" s="41"/>
      <c r="B18" s="16" t="s">
        <v>31</v>
      </c>
      <c r="C18" s="12">
        <v>34.790563191418038</v>
      </c>
      <c r="D18" s="12">
        <v>35.847928068803753</v>
      </c>
      <c r="E18" s="12">
        <v>35</v>
      </c>
      <c r="F18" s="12">
        <v>34.820689655172416</v>
      </c>
      <c r="G18" s="12">
        <v>35.861454046639231</v>
      </c>
      <c r="H18" s="12">
        <v>35.133231330547872</v>
      </c>
      <c r="I18" s="12">
        <v>34.848853456069698</v>
      </c>
      <c r="J18" s="12">
        <v>35.863398203592816</v>
      </c>
      <c r="K18" s="12">
        <v>34.893050353724512</v>
      </c>
      <c r="L18" s="12">
        <v>34.893050353724512</v>
      </c>
      <c r="M18" s="12">
        <v>35.931450863830577</v>
      </c>
      <c r="N18" s="12">
        <v>35</v>
      </c>
      <c r="O18" s="12">
        <v>35</v>
      </c>
      <c r="P18" s="12">
        <v>36</v>
      </c>
      <c r="Q18" s="12">
        <v>35.132826678765881</v>
      </c>
      <c r="R18" s="12">
        <v>34.868541361166223</v>
      </c>
      <c r="S18" s="12">
        <v>35.852992110833171</v>
      </c>
      <c r="T18" s="12">
        <v>35</v>
      </c>
      <c r="U18" s="12">
        <v>34.868541361166223</v>
      </c>
      <c r="V18" s="12">
        <v>37</v>
      </c>
      <c r="W18" s="12">
        <v>36</v>
      </c>
      <c r="X18" s="12">
        <v>35</v>
      </c>
      <c r="Y18" s="12">
        <v>37</v>
      </c>
      <c r="Z18" s="12">
        <v>36</v>
      </c>
      <c r="AA18" s="12">
        <v>35</v>
      </c>
      <c r="AB18" s="12">
        <v>36</v>
      </c>
      <c r="AC18" s="12">
        <v>36</v>
      </c>
      <c r="AD18" s="12">
        <v>35</v>
      </c>
      <c r="AE18" s="12">
        <v>37</v>
      </c>
      <c r="AF18" s="12">
        <v>35.740214109250616</v>
      </c>
      <c r="AG18" s="12">
        <v>35.312674153508404</v>
      </c>
      <c r="AH18" s="12">
        <v>36.277422887388212</v>
      </c>
      <c r="AI18" s="13">
        <v>35.617827040757419</v>
      </c>
      <c r="AJ18" s="12">
        <v>35.391094062708476</v>
      </c>
      <c r="AK18" s="12">
        <v>36.36844958438742</v>
      </c>
      <c r="AL18" s="24">
        <v>36</v>
      </c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</row>
    <row r="19" spans="1:153" s="17" customFormat="1" ht="39.950000000000003" customHeight="1" thickBot="1" x14ac:dyDescent="0.35">
      <c r="A19" s="42"/>
      <c r="B19" s="21" t="s">
        <v>16</v>
      </c>
      <c r="C19" s="22">
        <v>34</v>
      </c>
      <c r="D19" s="22">
        <v>35</v>
      </c>
      <c r="E19" s="22">
        <v>34</v>
      </c>
      <c r="F19" s="22">
        <v>34</v>
      </c>
      <c r="G19" s="22">
        <v>35</v>
      </c>
      <c r="H19" s="22">
        <v>34</v>
      </c>
      <c r="I19" s="22">
        <v>34</v>
      </c>
      <c r="J19" s="22">
        <v>35</v>
      </c>
      <c r="K19" s="22">
        <v>34</v>
      </c>
      <c r="L19" s="22">
        <v>34</v>
      </c>
      <c r="M19" s="22">
        <v>35</v>
      </c>
      <c r="N19" s="22">
        <v>34</v>
      </c>
      <c r="O19" s="22">
        <v>34</v>
      </c>
      <c r="P19" s="22">
        <v>35</v>
      </c>
      <c r="Q19" s="22">
        <v>34</v>
      </c>
      <c r="R19" s="22">
        <v>34</v>
      </c>
      <c r="S19" s="22">
        <v>35</v>
      </c>
      <c r="T19" s="22">
        <v>34</v>
      </c>
      <c r="U19" s="22">
        <v>34</v>
      </c>
      <c r="V19" s="22">
        <v>35</v>
      </c>
      <c r="W19" s="22">
        <v>35</v>
      </c>
      <c r="X19" s="22">
        <v>34</v>
      </c>
      <c r="Y19" s="22">
        <v>36</v>
      </c>
      <c r="Z19" s="22">
        <v>35</v>
      </c>
      <c r="AA19" s="22">
        <v>34</v>
      </c>
      <c r="AB19" s="22">
        <v>35</v>
      </c>
      <c r="AC19" s="22">
        <v>35</v>
      </c>
      <c r="AD19" s="22">
        <v>34</v>
      </c>
      <c r="AE19" s="22">
        <v>36</v>
      </c>
      <c r="AF19" s="22">
        <v>35</v>
      </c>
      <c r="AG19" s="22">
        <v>34</v>
      </c>
      <c r="AH19" s="22">
        <v>35</v>
      </c>
      <c r="AI19" s="14">
        <v>35</v>
      </c>
      <c r="AJ19" s="22">
        <v>34</v>
      </c>
      <c r="AK19" s="22">
        <v>35</v>
      </c>
      <c r="AL19" s="25">
        <v>35</v>
      </c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</row>
    <row r="20" spans="1:153" ht="39.950000000000003" customHeight="1" x14ac:dyDescent="0.3">
      <c r="A20" s="40">
        <v>2025</v>
      </c>
      <c r="B20" s="23" t="s">
        <v>32</v>
      </c>
      <c r="C20" s="7">
        <v>14</v>
      </c>
      <c r="D20" s="7">
        <v>2</v>
      </c>
      <c r="E20" s="43">
        <f t="shared" ref="E20:E28" si="14">SUM(C20:D20)</f>
        <v>16</v>
      </c>
      <c r="F20" s="7">
        <v>11</v>
      </c>
      <c r="G20" s="7">
        <v>2</v>
      </c>
      <c r="H20" s="43">
        <f t="shared" ref="H20:H28" si="15">SUM(F20:G20)</f>
        <v>13</v>
      </c>
      <c r="I20" s="7">
        <v>11</v>
      </c>
      <c r="J20" s="7">
        <v>2</v>
      </c>
      <c r="K20" s="43">
        <f t="shared" ref="K20:K28" si="16">SUM(I20:J20)</f>
        <v>13</v>
      </c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8"/>
    </row>
    <row r="21" spans="1:153" ht="39.950000000000003" customHeight="1" x14ac:dyDescent="0.3">
      <c r="A21" s="41"/>
      <c r="B21" s="26" t="s">
        <v>33</v>
      </c>
      <c r="C21" s="10">
        <v>898</v>
      </c>
      <c r="D21" s="10">
        <v>166</v>
      </c>
      <c r="E21" s="43">
        <f t="shared" si="14"/>
        <v>1064</v>
      </c>
      <c r="F21" s="10">
        <v>877</v>
      </c>
      <c r="G21" s="10">
        <v>165</v>
      </c>
      <c r="H21" s="43">
        <f t="shared" si="15"/>
        <v>1042</v>
      </c>
      <c r="I21" s="10">
        <v>824</v>
      </c>
      <c r="J21" s="10">
        <v>164</v>
      </c>
      <c r="K21" s="43">
        <f t="shared" si="16"/>
        <v>988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1"/>
    </row>
    <row r="22" spans="1:153" ht="39.950000000000003" customHeight="1" x14ac:dyDescent="0.3">
      <c r="A22" s="41"/>
      <c r="B22" s="26" t="s">
        <v>34</v>
      </c>
      <c r="C22" s="10">
        <v>2855</v>
      </c>
      <c r="D22" s="10">
        <v>904</v>
      </c>
      <c r="E22" s="43">
        <f t="shared" si="14"/>
        <v>3759</v>
      </c>
      <c r="F22" s="10">
        <v>2878</v>
      </c>
      <c r="G22" s="10">
        <v>916</v>
      </c>
      <c r="H22" s="43">
        <f t="shared" si="15"/>
        <v>3794</v>
      </c>
      <c r="I22" s="10">
        <v>2811</v>
      </c>
      <c r="J22" s="10">
        <v>880</v>
      </c>
      <c r="K22" s="43">
        <f t="shared" si="16"/>
        <v>3691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1"/>
    </row>
    <row r="23" spans="1:153" ht="39.950000000000003" customHeight="1" x14ac:dyDescent="0.3">
      <c r="A23" s="41"/>
      <c r="B23" s="26" t="s">
        <v>35</v>
      </c>
      <c r="C23" s="10">
        <v>2483</v>
      </c>
      <c r="D23" s="10">
        <v>1696</v>
      </c>
      <c r="E23" s="43">
        <f t="shared" si="14"/>
        <v>4179</v>
      </c>
      <c r="F23" s="10">
        <v>2517</v>
      </c>
      <c r="G23" s="10">
        <v>1726</v>
      </c>
      <c r="H23" s="43">
        <f t="shared" si="15"/>
        <v>4243</v>
      </c>
      <c r="I23" s="10">
        <v>2488</v>
      </c>
      <c r="J23" s="10">
        <v>1710</v>
      </c>
      <c r="K23" s="43">
        <f t="shared" si="16"/>
        <v>4198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1"/>
    </row>
    <row r="24" spans="1:153" ht="39.950000000000003" customHeight="1" x14ac:dyDescent="0.3">
      <c r="A24" s="41"/>
      <c r="B24" s="26" t="s">
        <v>36</v>
      </c>
      <c r="C24" s="10">
        <v>2189</v>
      </c>
      <c r="D24" s="10">
        <v>1277</v>
      </c>
      <c r="E24" s="43">
        <f t="shared" si="14"/>
        <v>3466</v>
      </c>
      <c r="F24" s="10">
        <v>2215</v>
      </c>
      <c r="G24" s="10">
        <v>1296</v>
      </c>
      <c r="H24" s="43">
        <f t="shared" si="15"/>
        <v>3511</v>
      </c>
      <c r="I24" s="10">
        <v>2178</v>
      </c>
      <c r="J24" s="10">
        <v>1304</v>
      </c>
      <c r="K24" s="43">
        <f t="shared" si="16"/>
        <v>3482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1"/>
    </row>
    <row r="25" spans="1:153" ht="39.950000000000003" customHeight="1" x14ac:dyDescent="0.3">
      <c r="A25" s="41"/>
      <c r="B25" s="26" t="s">
        <v>37</v>
      </c>
      <c r="C25" s="10">
        <v>1967</v>
      </c>
      <c r="D25" s="10">
        <v>788</v>
      </c>
      <c r="E25" s="43">
        <f t="shared" si="14"/>
        <v>2755</v>
      </c>
      <c r="F25" s="10">
        <v>1981</v>
      </c>
      <c r="G25" s="10">
        <v>811</v>
      </c>
      <c r="H25" s="43">
        <f t="shared" si="15"/>
        <v>2792</v>
      </c>
      <c r="I25" s="10">
        <v>1960</v>
      </c>
      <c r="J25" s="10">
        <v>825</v>
      </c>
      <c r="K25" s="43">
        <f t="shared" si="16"/>
        <v>2785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1"/>
    </row>
    <row r="26" spans="1:153" ht="39.950000000000003" customHeight="1" x14ac:dyDescent="0.3">
      <c r="A26" s="41"/>
      <c r="B26" s="26" t="s">
        <v>38</v>
      </c>
      <c r="C26" s="10">
        <v>867</v>
      </c>
      <c r="D26" s="10">
        <v>449</v>
      </c>
      <c r="E26" s="43">
        <f t="shared" si="14"/>
        <v>1316</v>
      </c>
      <c r="F26" s="10">
        <v>878</v>
      </c>
      <c r="G26" s="10">
        <v>456</v>
      </c>
      <c r="H26" s="43">
        <f t="shared" si="15"/>
        <v>1334</v>
      </c>
      <c r="I26" s="10">
        <v>887</v>
      </c>
      <c r="J26" s="10">
        <v>453</v>
      </c>
      <c r="K26" s="43">
        <f t="shared" si="16"/>
        <v>1340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1"/>
    </row>
    <row r="27" spans="1:153" ht="39.950000000000003" customHeight="1" x14ac:dyDescent="0.3">
      <c r="A27" s="41"/>
      <c r="B27" s="26" t="s">
        <v>39</v>
      </c>
      <c r="C27" s="10">
        <v>289</v>
      </c>
      <c r="D27" s="10">
        <v>157</v>
      </c>
      <c r="E27" s="43">
        <f t="shared" si="14"/>
        <v>446</v>
      </c>
      <c r="F27" s="10">
        <v>290</v>
      </c>
      <c r="G27" s="10">
        <v>165</v>
      </c>
      <c r="H27" s="43">
        <f t="shared" si="15"/>
        <v>455</v>
      </c>
      <c r="I27" s="10">
        <v>282</v>
      </c>
      <c r="J27" s="10">
        <v>167</v>
      </c>
      <c r="K27" s="43">
        <f t="shared" si="16"/>
        <v>449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1"/>
    </row>
    <row r="28" spans="1:153" ht="39.950000000000003" customHeight="1" x14ac:dyDescent="0.3">
      <c r="A28" s="41"/>
      <c r="B28" s="26" t="s">
        <v>40</v>
      </c>
      <c r="C28" s="10">
        <v>125</v>
      </c>
      <c r="D28" s="10">
        <v>32</v>
      </c>
      <c r="E28" s="43">
        <f t="shared" si="14"/>
        <v>157</v>
      </c>
      <c r="F28" s="10">
        <v>125</v>
      </c>
      <c r="G28" s="10">
        <v>34</v>
      </c>
      <c r="H28" s="43">
        <f t="shared" si="15"/>
        <v>159</v>
      </c>
      <c r="I28" s="10">
        <v>126</v>
      </c>
      <c r="J28" s="10">
        <v>31</v>
      </c>
      <c r="K28" s="43">
        <f t="shared" si="16"/>
        <v>157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1"/>
    </row>
    <row r="29" spans="1:153" ht="39.950000000000003" customHeight="1" x14ac:dyDescent="0.3">
      <c r="A29" s="41"/>
      <c r="B29" s="16" t="s">
        <v>15</v>
      </c>
      <c r="C29" s="18">
        <f>SUM(C20:C28)</f>
        <v>11687</v>
      </c>
      <c r="D29" s="18">
        <f>SUM(D20:D28)</f>
        <v>5471</v>
      </c>
      <c r="E29" s="18">
        <f>SUM(E20:E28)</f>
        <v>17158</v>
      </c>
      <c r="F29" s="18">
        <f t="shared" ref="F29:H29" si="17">SUM(F20:F28)</f>
        <v>11772</v>
      </c>
      <c r="G29" s="18">
        <f t="shared" si="17"/>
        <v>5571</v>
      </c>
      <c r="H29" s="18">
        <f t="shared" si="17"/>
        <v>17343</v>
      </c>
      <c r="I29" s="18">
        <f t="shared" ref="I29" si="18">SUM(I20:I28)</f>
        <v>11567</v>
      </c>
      <c r="J29" s="18">
        <f t="shared" ref="J29" si="19">SUM(J20:J28)</f>
        <v>5536</v>
      </c>
      <c r="K29" s="18">
        <f t="shared" ref="K29" si="20">SUM(K20:K28)</f>
        <v>17103</v>
      </c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9"/>
    </row>
    <row r="30" spans="1:153" ht="39.950000000000003" customHeight="1" x14ac:dyDescent="0.3">
      <c r="A30" s="41"/>
      <c r="B30" s="16" t="s">
        <v>31</v>
      </c>
      <c r="C30" s="13">
        <v>35.480705056900831</v>
      </c>
      <c r="D30" s="13">
        <v>36.375434107110216</v>
      </c>
      <c r="E30" s="13">
        <v>36</v>
      </c>
      <c r="F30" s="13">
        <v>35.508239891267415</v>
      </c>
      <c r="G30" s="13">
        <v>36.413031771674746</v>
      </c>
      <c r="H30" s="13">
        <v>35.798881393069252</v>
      </c>
      <c r="I30" s="13">
        <v>35.602922105991183</v>
      </c>
      <c r="J30" s="13">
        <v>36.486271676300575</v>
      </c>
      <c r="K30" s="13">
        <v>35.888849909372624</v>
      </c>
      <c r="L30" s="12"/>
      <c r="M30" s="12"/>
      <c r="N30" s="13"/>
      <c r="O30" s="12"/>
      <c r="P30" s="12"/>
      <c r="Q30" s="13"/>
      <c r="R30" s="12"/>
      <c r="S30" s="12"/>
      <c r="T30" s="13"/>
      <c r="U30" s="12"/>
      <c r="V30" s="12"/>
      <c r="W30" s="13"/>
      <c r="X30" s="12"/>
      <c r="Y30" s="12"/>
      <c r="Z30" s="13"/>
      <c r="AA30" s="12"/>
      <c r="AB30" s="12"/>
      <c r="AC30" s="13"/>
      <c r="AD30" s="12"/>
      <c r="AE30" s="12"/>
      <c r="AF30" s="13"/>
      <c r="AG30" s="12"/>
      <c r="AH30" s="12"/>
      <c r="AI30" s="13"/>
      <c r="AJ30" s="12"/>
      <c r="AK30" s="12"/>
      <c r="AL30" s="51"/>
    </row>
    <row r="31" spans="1:153" ht="39.950000000000003" customHeight="1" thickBot="1" x14ac:dyDescent="0.35">
      <c r="A31" s="42"/>
      <c r="B31" s="21" t="s">
        <v>16</v>
      </c>
      <c r="C31" s="14">
        <v>35</v>
      </c>
      <c r="D31" s="14">
        <v>35</v>
      </c>
      <c r="E31" s="14">
        <v>35</v>
      </c>
      <c r="F31" s="14">
        <v>35</v>
      </c>
      <c r="G31" s="14">
        <v>35</v>
      </c>
      <c r="H31" s="14">
        <v>35</v>
      </c>
      <c r="I31" s="14">
        <v>35</v>
      </c>
      <c r="J31" s="14">
        <v>36</v>
      </c>
      <c r="K31" s="14">
        <v>35</v>
      </c>
      <c r="L31" s="22"/>
      <c r="M31" s="22"/>
      <c r="N31" s="14"/>
      <c r="O31" s="22"/>
      <c r="P31" s="22"/>
      <c r="Q31" s="14"/>
      <c r="R31" s="22"/>
      <c r="S31" s="22"/>
      <c r="T31" s="14"/>
      <c r="U31" s="22"/>
      <c r="V31" s="22"/>
      <c r="W31" s="14"/>
      <c r="X31" s="22"/>
      <c r="Y31" s="22"/>
      <c r="Z31" s="14"/>
      <c r="AA31" s="22"/>
      <c r="AB31" s="22"/>
      <c r="AC31" s="14"/>
      <c r="AD31" s="22"/>
      <c r="AE31" s="22"/>
      <c r="AF31" s="14"/>
      <c r="AG31" s="22"/>
      <c r="AH31" s="22"/>
      <c r="AI31" s="14"/>
      <c r="AJ31" s="22"/>
      <c r="AK31" s="22"/>
      <c r="AL31" s="52"/>
    </row>
  </sheetData>
  <mergeCells count="17">
    <mergeCell ref="AD5:AF5"/>
    <mergeCell ref="AG5:AI5"/>
    <mergeCell ref="AJ5:AL5"/>
    <mergeCell ref="A2:AL2"/>
    <mergeCell ref="A3:AL3"/>
    <mergeCell ref="O5:Q5"/>
    <mergeCell ref="R5:T5"/>
    <mergeCell ref="U5:W5"/>
    <mergeCell ref="X5:Z5"/>
    <mergeCell ref="AA5:AC5"/>
    <mergeCell ref="A7:A19"/>
    <mergeCell ref="A20:A31"/>
    <mergeCell ref="B5:B6"/>
    <mergeCell ref="C5:E5"/>
    <mergeCell ref="F5:H5"/>
    <mergeCell ref="I5:K5"/>
    <mergeCell ref="L5:N5"/>
  </mergeCells>
  <pageMargins left="0.7" right="0.7" top="0.75" bottom="0.75" header="0.3" footer="0.3"/>
  <pageSetup paperSize="9" orientation="landscape" r:id="rId1"/>
  <ignoredErrors>
    <ignoredError sqref="C29:D29 F29:G29 I29:J29" formulaRange="1"/>
    <ignoredError sqref="E17 H17:AL1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39BBDE029B164BA763C246CF0FB8FD" ma:contentTypeVersion="9" ma:contentTypeDescription="Create a new document." ma:contentTypeScope="" ma:versionID="17560b854eee82d88ae4b5a1e4ebcce0">
  <xsd:schema xmlns:xsd="http://www.w3.org/2001/XMLSchema" xmlns:xs="http://www.w3.org/2001/XMLSchema" xmlns:p="http://schemas.microsoft.com/office/2006/metadata/properties" xmlns:ns2="96dcf994-250c-4d08-8c2b-7c504be958e9" targetNamespace="http://schemas.microsoft.com/office/2006/metadata/properties" ma:root="true" ma:fieldsID="81817d69433ceb47b44297d27a9b34a3" ns2:_="">
    <xsd:import namespace="96dcf994-250c-4d08-8c2b-7c504be958e9"/>
    <xsd:element name="properties">
      <xsd:complexType>
        <xsd:sequence>
          <xsd:element name="documentManagement">
            <xsd:complexType>
              <xsd:all>
                <xsd:element ref="ns2:DocumentTitle" minOccurs="0"/>
                <xsd:element ref="ns2:DocumentTitleAr" minOccurs="0"/>
                <xsd:element ref="ns2:DocDescription" minOccurs="0"/>
                <xsd:element ref="ns2:DocDescriptionAr" minOccurs="0"/>
                <xsd:element ref="ns2:IsActive" minOccurs="0"/>
                <xsd:element ref="ns2:DocumentOrder" minOccurs="0"/>
                <xsd:element ref="ns2:Category" minOccurs="0"/>
                <xsd:element ref="ns2:Category_x003a_Category_x0020_Title_x0020_English" minOccurs="0"/>
                <xsd:element ref="ns2:Category_x003a_Category_x0020_Title_x0020_Arabi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cf994-250c-4d08-8c2b-7c504be958e9" elementFormDefault="qualified">
    <xsd:import namespace="http://schemas.microsoft.com/office/2006/documentManagement/types"/>
    <xsd:import namespace="http://schemas.microsoft.com/office/infopath/2007/PartnerControls"/>
    <xsd:element name="DocumentTitle" ma:index="8" nillable="true" ma:displayName="Document Title English" ma:internalName="DocumentTitle">
      <xsd:simpleType>
        <xsd:restriction base="dms:Text">
          <xsd:maxLength value="255"/>
        </xsd:restriction>
      </xsd:simpleType>
    </xsd:element>
    <xsd:element name="DocumentTitleAr" ma:index="9" nillable="true" ma:displayName="Document Title Arabic" ma:internalName="DocumentTitleAr">
      <xsd:simpleType>
        <xsd:restriction base="dms:Text">
          <xsd:maxLength value="255"/>
        </xsd:restriction>
      </xsd:simpleType>
    </xsd:element>
    <xsd:element name="DocDescription" ma:index="10" nillable="true" ma:displayName="Document Description English" ma:internalName="DocDescription">
      <xsd:simpleType>
        <xsd:restriction base="dms:Note">
          <xsd:maxLength value="255"/>
        </xsd:restriction>
      </xsd:simpleType>
    </xsd:element>
    <xsd:element name="DocDescriptionAr" ma:index="11" nillable="true" ma:displayName="Document Description Arabic" ma:internalName="DocDescriptionAr">
      <xsd:simpleType>
        <xsd:restriction base="dms:Note">
          <xsd:maxLength value="255"/>
        </xsd:restriction>
      </xsd:simpleType>
    </xsd:element>
    <xsd:element name="IsActive" ma:index="12" nillable="true" ma:displayName="Is Active" ma:default="1" ma:internalName="IsActive">
      <xsd:simpleType>
        <xsd:restriction base="dms:Boolean"/>
      </xsd:simpleType>
    </xsd:element>
    <xsd:element name="DocumentOrder" ma:index="13" nillable="true" ma:displayName="Sort Order" ma:internalName="DocumentOrder" ma:percentage="FALSE">
      <xsd:simpleType>
        <xsd:restriction base="dms:Number"/>
      </xsd:simpleType>
    </xsd:element>
    <xsd:element name="Category" ma:index="14" nillable="true" ma:displayName="Category" ma:list="{3d8ec91d-5bfa-4297-93c5-ccf6d6aae786}" ma:internalName="Category" ma:showField="ID">
      <xsd:simpleType>
        <xsd:restriction base="dms:Lookup"/>
      </xsd:simpleType>
    </xsd:element>
    <xsd:element name="Category_x003a_Category_x0020_Title_x0020_English" ma:index="15" nillable="true" ma:displayName="Category:Category Title English" ma:list="{3d8ec91d-5bfa-4297-93c5-ccf6d6aae786}" ma:internalName="Category_x003a_Category_x0020_Title_x0020_English" ma:readOnly="true" ma:showField="CategoryTitleEnglish" ma:web="5242d30f-fa19-435d-821f-3e399db35e31">
      <xsd:simpleType>
        <xsd:restriction base="dms:Lookup"/>
      </xsd:simpleType>
    </xsd:element>
    <xsd:element name="Category_x003a_Category_x0020_Title_x0020_Arabic" ma:index="16" nillable="true" ma:displayName="Category:Category Title Arabic" ma:list="{3d8ec91d-5bfa-4297-93c5-ccf6d6aae786}" ma:internalName="Category_x003a_Category_x0020_Title_x0020_Arabic" ma:readOnly="true" ma:showField="CategoryTitleArabic" ma:web="5242d30f-fa19-435d-821f-3e399db35e31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TitleAr xmlns="96dcf994-250c-4d08-8c2b-7c504be958e9">عدد حالات إصابات العمل المصروفة حسب الفئة العمرية</DocumentTitleAr>
    <IsActive xmlns="96dcf994-250c-4d08-8c2b-7c504be958e9">true</IsActive>
    <Category xmlns="96dcf994-250c-4d08-8c2b-7c504be958e9">13</Category>
    <DocumentTitle xmlns="96dcf994-250c-4d08-8c2b-7c504be958e9">Number of Work-Related Injuries Cases Disbursed by Age Group</DocumentTitle>
    <DocDescription xmlns="96dcf994-250c-4d08-8c2b-7c504be958e9">This Indicator shows the Number of  Work-Related Injuries Cases Disbursed by Age Group and Gender since 2011</DocDescription>
    <DocumentOrder xmlns="96dcf994-250c-4d08-8c2b-7c504be958e9" xsi:nil="true"/>
    <DocDescriptionAr xmlns="96dcf994-250c-4d08-8c2b-7c504be958e9">يوضح هذا المؤشر عدد حالات إصابات العمل المصروفة حسب الفئة العمرية والنوع منذ عام 2011م</DocDescriptionAr>
  </documentManagement>
</p:properties>
</file>

<file path=customXml/itemProps1.xml><?xml version="1.0" encoding="utf-8"?>
<ds:datastoreItem xmlns:ds="http://schemas.openxmlformats.org/officeDocument/2006/customXml" ds:itemID="{30067DC3-3DF9-4F64-9DF2-E7CFDBDD88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52AAEF-3150-4980-9F97-8B0FE1FEA4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dcf994-250c-4d08-8c2b-7c504be958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79B9C9-9FA9-4276-BD55-DD2D27B13995}">
  <ds:schemaRefs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6dcf994-250c-4d08-8c2b-7c504be958e9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العمر-Age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Insurance Benefits-المنافع التأمينية</dc:title>
  <dc:creator>Zakiya Hamed Al-Nuamani</dc:creator>
  <cp:lastModifiedBy>Zakiya Hamed Al-Nuamani</cp:lastModifiedBy>
  <dcterms:created xsi:type="dcterms:W3CDTF">2019-10-10T05:34:57Z</dcterms:created>
  <dcterms:modified xsi:type="dcterms:W3CDTF">2025-04-21T06:28:59Z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0x0101006839BBDE029B164BA763C246CF0FB8FD</vt:lpwstr>
  </property>
</Properties>
</file>