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البيانات المفتوحة نهائي\ملف البيانات المنشورة\بيانات\"/>
    </mc:Choice>
  </mc:AlternateContent>
  <xr:revisionPtr revIDLastSave="0" documentId="8_{866FE3B3-5092-47B1-8532-512C3667ABCE}" xr6:coauthVersionLast="36" xr6:coauthVersionMax="36" xr10:uidLastSave="{00000000-0000-0000-0000-000000000000}"/>
  <bookViews>
    <workbookView xWindow="0" yWindow="0" windowWidth="28800" windowHeight="11505" xr2:uid="{61D26ABD-574E-46D2-AB01-EEFC7814E4FB}"/>
  </bookViews>
  <sheets>
    <sheet name="اقفال 7 - 10 ابريل 25" sheetId="1" r:id="rId1"/>
    <sheet name="البيانات الوصفية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I8" i="1" s="1"/>
  <c r="E8" i="1" l="1"/>
  <c r="G8" i="1"/>
  <c r="D12" i="1"/>
  <c r="I12" i="1" s="1"/>
  <c r="D9" i="1"/>
  <c r="I9" i="1" s="1"/>
  <c r="G12" i="1" l="1"/>
  <c r="E12" i="1"/>
  <c r="G9" i="1"/>
  <c r="E9" i="1"/>
  <c r="D11" i="1"/>
  <c r="I11" i="1" s="1"/>
  <c r="D10" i="1"/>
  <c r="I10" i="1" s="1"/>
  <c r="E10" i="1" l="1"/>
  <c r="E11" i="1"/>
  <c r="G10" i="1"/>
  <c r="G11" i="1"/>
</calcChain>
</file>

<file path=xl/sharedStrings.xml><?xml version="1.0" encoding="utf-8"?>
<sst xmlns="http://schemas.openxmlformats.org/spreadsheetml/2006/main" count="56" uniqueCount="54">
  <si>
    <t>(مليون ريال عماني)</t>
  </si>
  <si>
    <t xml:space="preserve">اعتمادات </t>
  </si>
  <si>
    <t xml:space="preserve">صافي التعديلات </t>
  </si>
  <si>
    <t>الاعتمادات  المعدلة</t>
  </si>
  <si>
    <t>نسبة الزيادة</t>
  </si>
  <si>
    <t xml:space="preserve">الإلتزام </t>
  </si>
  <si>
    <t xml:space="preserve">نسبة الإلتزام  </t>
  </si>
  <si>
    <t>الصرف</t>
  </si>
  <si>
    <t xml:space="preserve">نسبة الصرف  </t>
  </si>
  <si>
    <t xml:space="preserve">الخطة الأصلية </t>
  </si>
  <si>
    <t>والإضافات</t>
  </si>
  <si>
    <t>(%)</t>
  </si>
  <si>
    <t xml:space="preserve">في نهاية الخطة </t>
  </si>
  <si>
    <t>البيان /الخطة</t>
  </si>
  <si>
    <t>مقارنة باعتماداتها الأصلية والالتزام عليها والصرف الفعلي الإجمالي</t>
  </si>
  <si>
    <t>السابعة   2006 -2010</t>
  </si>
  <si>
    <t>الثامنة   2011 -2015</t>
  </si>
  <si>
    <t>التاسعة  2016 -2020</t>
  </si>
  <si>
    <t>السادسة   2001 -2005</t>
  </si>
  <si>
    <t xml:space="preserve">الوصف </t>
  </si>
  <si>
    <t>DESCRIPTION</t>
  </si>
  <si>
    <t xml:space="preserve">المصدر </t>
  </si>
  <si>
    <t xml:space="preserve">وزارة الاقتصاد </t>
  </si>
  <si>
    <t>Ministry of Economy</t>
  </si>
  <si>
    <t>SOURCE</t>
  </si>
  <si>
    <t>دورية البيانات</t>
  </si>
  <si>
    <t xml:space="preserve">سنوي </t>
  </si>
  <si>
    <t>Annual</t>
  </si>
  <si>
    <t>FREQUENCY</t>
  </si>
  <si>
    <t xml:space="preserve">نطاق التاريخ </t>
  </si>
  <si>
    <t>DATE RANGE</t>
  </si>
  <si>
    <t xml:space="preserve">التصنيف </t>
  </si>
  <si>
    <t>TOPICS</t>
  </si>
  <si>
    <t xml:space="preserve">مالي </t>
  </si>
  <si>
    <t>Finance</t>
  </si>
  <si>
    <t xml:space="preserve">اعتمادات الخطط الخمسية   (السابعة - العاشرة ابريل 2025)  </t>
  </si>
  <si>
    <t>العاشرة  2021 - (ابريل 2025)</t>
  </si>
  <si>
    <t>2001-ابريل 2025</t>
  </si>
  <si>
    <t>تستعرض هذه القاعدة اعتمادات الخطط الخمسية من السابعة إلى العاشرة (حتى إبريل 2025) مقارنةً باعتماداتها الأصلية، ومدى الالتزام بها، والصرف الفعلي الإجمالي</t>
  </si>
  <si>
    <t>This database reviews the allocations of the Five-Year Plans from the Seventh to the Tenth plans (up to April 2025), comparing them with their original allocations, the commitments made, and the total actual expenditure.</t>
  </si>
  <si>
    <t>2001-April 2025</t>
  </si>
  <si>
    <t>اسم مجموعة البيانات</t>
  </si>
  <si>
    <t>Dataset Name</t>
  </si>
  <si>
    <t xml:space="preserve"> موقف إقفال الخطط الخمسية من السابعة وحتى العاشرة </t>
  </si>
  <si>
    <t xml:space="preserve">the status of the closure of the Five-Year Plans from the Seventh to the Tenth plans </t>
  </si>
  <si>
    <t xml:space="preserve">تاريخ التحديث </t>
  </si>
  <si>
    <t>Update Date</t>
  </si>
  <si>
    <t xml:space="preserve">اسم نقطة التواصل </t>
  </si>
  <si>
    <t xml:space="preserve">دائرة المعلومات الاقتصادية </t>
  </si>
  <si>
    <t>Economic Information Department</t>
  </si>
  <si>
    <t>Focal Point</t>
  </si>
  <si>
    <t xml:space="preserve">البريد الالكتروني </t>
  </si>
  <si>
    <t>econdata@economy.gov.om</t>
  </si>
  <si>
    <t>E-mail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</si>
</sst>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yyyy\-mm\-dd;@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0"/>
      <name val="Arial"/>
      <family val="2"/>
    </font>
    <font>
      <sz val="10"/>
      <name val="Sans Serif 10cpi"/>
      <charset val="178"/>
    </font>
    <font>
      <sz val="8"/>
      <name val="Sans Serif 10cpi"/>
      <charset val="178"/>
    </font>
    <font>
      <sz val="24"/>
      <name val="Sans Serif 10cpi"/>
      <charset val="178"/>
    </font>
    <font>
      <sz val="10"/>
      <name val="MS Sans Serif"/>
      <family val="2"/>
      <charset val="178"/>
    </font>
    <font>
      <sz val="12"/>
      <color indexed="10"/>
      <name val="AF_Najed"/>
      <charset val="178"/>
    </font>
    <font>
      <sz val="22"/>
      <name val="Sans Serif 10cpi"/>
      <charset val="178"/>
    </font>
    <font>
      <sz val="8"/>
      <color indexed="48"/>
      <name val="AF_Najed"/>
      <charset val="178"/>
    </font>
    <font>
      <sz val="16"/>
      <color indexed="10"/>
      <name val="AF_Najed"/>
      <charset val="178"/>
    </font>
    <font>
      <sz val="16"/>
      <color indexed="12"/>
      <name val="AF_Najed"/>
      <charset val="178"/>
    </font>
    <font>
      <b/>
      <sz val="16"/>
      <name val="Arial"/>
      <family val="2"/>
      <charset val="178"/>
    </font>
    <font>
      <sz val="16"/>
      <name val="AF_Najed"/>
      <charset val="178"/>
    </font>
    <font>
      <b/>
      <sz val="24"/>
      <name val="Arial"/>
      <family val="2"/>
      <charset val="178"/>
    </font>
    <font>
      <b/>
      <sz val="22"/>
      <name val="Arial"/>
      <family val="2"/>
      <charset val="178"/>
    </font>
    <font>
      <b/>
      <sz val="28"/>
      <name val="Arial"/>
      <family val="2"/>
      <charset val="178"/>
    </font>
    <font>
      <b/>
      <sz val="16"/>
      <color rgb="FF0043C8"/>
      <name val="AF_Najed"/>
      <charset val="178"/>
    </font>
    <font>
      <b/>
      <i/>
      <sz val="16"/>
      <color indexed="10"/>
      <name val="AF_Najed"/>
      <charset val="178"/>
    </font>
    <font>
      <b/>
      <sz val="16"/>
      <name val="AF_Najed"/>
      <charset val="178"/>
    </font>
    <font>
      <b/>
      <sz val="16"/>
      <color rgb="FFFF0000"/>
      <name val="AF_Najed"/>
      <charset val="178"/>
    </font>
    <font>
      <b/>
      <sz val="16"/>
      <color rgb="FF0070C0"/>
      <name val="AF_Najed"/>
      <charset val="178"/>
    </font>
    <font>
      <b/>
      <sz val="18"/>
      <color indexed="12"/>
      <name val="AF_Najed"/>
      <charset val="178"/>
    </font>
    <font>
      <b/>
      <sz val="11"/>
      <name val="Calibri"/>
      <family val="2"/>
    </font>
    <font>
      <b/>
      <sz val="11"/>
      <color theme="1"/>
      <name val="Calibri"/>
      <family val="2"/>
    </font>
    <font>
      <b/>
      <sz val="10"/>
      <color rgb="FF000000"/>
      <name val="Agency FB"/>
      <family val="2"/>
    </font>
    <font>
      <b/>
      <sz val="10"/>
      <color theme="1"/>
      <name val="Calibri"/>
      <family val="2"/>
    </font>
    <font>
      <sz val="11"/>
      <color rgb="FF000000"/>
      <name val="Agency FB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8E8E8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0.89996032593768116"/>
      </left>
      <right style="thin">
        <color theme="3" tint="0.89996032593768116"/>
      </right>
      <top style="thin">
        <color theme="3" tint="0.89996032593768116"/>
      </top>
      <bottom style="thin">
        <color theme="3" tint="0.89996032593768116"/>
      </bottom>
      <diagonal/>
    </border>
    <border>
      <left style="thin">
        <color theme="3" tint="0.89996032593768116"/>
      </left>
      <right/>
      <top/>
      <bottom/>
      <diagonal/>
    </border>
    <border>
      <left style="medium">
        <color rgb="FFDAE9F8"/>
      </left>
      <right/>
      <top style="medium">
        <color rgb="FFDAE9F8"/>
      </top>
      <bottom/>
      <diagonal/>
    </border>
    <border>
      <left style="medium">
        <color rgb="FFDAE9F8"/>
      </left>
      <right/>
      <top/>
      <bottom/>
      <diagonal/>
    </border>
    <border>
      <left style="medium">
        <color rgb="FFDAE9F8"/>
      </left>
      <right/>
      <top/>
      <bottom style="medium">
        <color rgb="FFDAE9F8"/>
      </bottom>
      <diagonal/>
    </border>
    <border>
      <left style="thin">
        <color theme="3" tint="0.89996032593768116"/>
      </left>
      <right style="thin">
        <color theme="3" tint="0.89996032593768116"/>
      </right>
      <top/>
      <bottom/>
      <diagonal/>
    </border>
    <border>
      <left/>
      <right style="thin">
        <color theme="3" tint="0.89996032593768116"/>
      </right>
      <top/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2" fillId="0" borderId="0"/>
    <xf numFmtId="0" fontId="1" fillId="0" borderId="0"/>
    <xf numFmtId="0" fontId="29" fillId="0" borderId="0" applyNumberFormat="0" applyFill="0" applyBorder="0" applyAlignment="0" applyProtection="0"/>
  </cellStyleXfs>
  <cellXfs count="47">
    <xf numFmtId="0" fontId="0" fillId="0" borderId="0" xfId="0"/>
    <xf numFmtId="3" fontId="5" fillId="0" borderId="0" xfId="2" applyNumberFormat="1" applyFont="1" applyAlignment="1">
      <alignment vertical="center"/>
    </xf>
    <xf numFmtId="3" fontId="6" fillId="0" borderId="0" xfId="2" applyNumberFormat="1" applyFont="1" applyAlignment="1">
      <alignment vertical="center"/>
    </xf>
    <xf numFmtId="0" fontId="8" fillId="0" borderId="0" xfId="3" applyFont="1" applyBorder="1" applyAlignment="1">
      <alignment horizontal="left"/>
    </xf>
    <xf numFmtId="3" fontId="9" fillId="0" borderId="0" xfId="2" applyNumberFormat="1" applyFont="1" applyAlignment="1">
      <alignment vertical="center"/>
    </xf>
    <xf numFmtId="0" fontId="10" fillId="0" borderId="0" xfId="4" applyFont="1" applyAlignment="1">
      <alignment horizontal="left" indent="3" readingOrder="2"/>
    </xf>
    <xf numFmtId="0" fontId="11" fillId="0" borderId="0" xfId="3" applyFont="1" applyBorder="1" applyAlignment="1">
      <alignment horizontal="left"/>
    </xf>
    <xf numFmtId="3" fontId="13" fillId="3" borderId="0" xfId="2" applyNumberFormat="1" applyFont="1" applyFill="1" applyBorder="1" applyAlignment="1">
      <alignment horizontal="center" vertical="center"/>
    </xf>
    <xf numFmtId="0" fontId="14" fillId="3" borderId="0" xfId="2" applyFont="1" applyFill="1" applyBorder="1" applyAlignment="1">
      <alignment horizontal="center" vertical="center"/>
    </xf>
    <xf numFmtId="3" fontId="15" fillId="3" borderId="0" xfId="2" applyNumberFormat="1" applyFont="1" applyFill="1" applyBorder="1" applyAlignment="1">
      <alignment horizontal="center" vertical="center"/>
    </xf>
    <xf numFmtId="3" fontId="16" fillId="3" borderId="0" xfId="2" applyNumberFormat="1" applyFont="1" applyFill="1" applyBorder="1" applyAlignment="1">
      <alignment horizontal="center" vertical="center"/>
    </xf>
    <xf numFmtId="3" fontId="17" fillId="3" borderId="0" xfId="2" applyNumberFormat="1" applyFont="1" applyFill="1" applyBorder="1" applyAlignment="1">
      <alignment horizontal="center" vertical="center"/>
    </xf>
    <xf numFmtId="164" fontId="18" fillId="0" borderId="1" xfId="2" applyNumberFormat="1" applyFont="1" applyFill="1" applyBorder="1" applyAlignment="1">
      <alignment horizontal="center" vertical="center"/>
    </xf>
    <xf numFmtId="0" fontId="19" fillId="0" borderId="1" xfId="2" applyFont="1" applyFill="1" applyBorder="1" applyAlignment="1">
      <alignment horizontal="center" vertical="center" readingOrder="2"/>
    </xf>
    <xf numFmtId="164" fontId="20" fillId="0" borderId="1" xfId="2" applyNumberFormat="1" applyFont="1" applyFill="1" applyBorder="1" applyAlignment="1">
      <alignment horizontal="center" vertical="center"/>
    </xf>
    <xf numFmtId="164" fontId="21" fillId="0" borderId="1" xfId="2" applyNumberFormat="1" applyFont="1" applyFill="1" applyBorder="1" applyAlignment="1">
      <alignment horizontal="center" vertical="center"/>
    </xf>
    <xf numFmtId="165" fontId="22" fillId="0" borderId="1" xfId="2" applyNumberFormat="1" applyFont="1" applyFill="1" applyBorder="1" applyAlignment="1">
      <alignment horizontal="center" vertical="center" readingOrder="2"/>
    </xf>
    <xf numFmtId="3" fontId="12" fillId="2" borderId="1" xfId="2" applyNumberFormat="1" applyFont="1" applyFill="1" applyBorder="1" applyAlignment="1">
      <alignment horizontal="center" vertical="center" readingOrder="2"/>
    </xf>
    <xf numFmtId="0" fontId="24" fillId="4" borderId="2" xfId="5" applyFont="1" applyFill="1" applyBorder="1" applyAlignment="1">
      <alignment horizontal="right" vertical="center" wrapText="1" indent="1" readingOrder="2"/>
    </xf>
    <xf numFmtId="0" fontId="27" fillId="4" borderId="4" xfId="5" applyFont="1" applyFill="1" applyBorder="1" applyAlignment="1">
      <alignment vertical="center" wrapText="1"/>
    </xf>
    <xf numFmtId="0" fontId="25" fillId="4" borderId="0" xfId="5" applyFont="1" applyFill="1" applyAlignment="1">
      <alignment horizontal="right" vertical="center"/>
    </xf>
    <xf numFmtId="0" fontId="25" fillId="4" borderId="0" xfId="5" applyFont="1" applyFill="1" applyAlignment="1">
      <alignment horizontal="center" vertical="center"/>
    </xf>
    <xf numFmtId="0" fontId="28" fillId="4" borderId="5" xfId="5" applyFont="1" applyFill="1" applyBorder="1" applyAlignment="1">
      <alignment vertical="center"/>
    </xf>
    <xf numFmtId="0" fontId="25" fillId="4" borderId="6" xfId="5" applyFont="1" applyFill="1" applyBorder="1" applyAlignment="1">
      <alignment vertical="center" wrapText="1"/>
    </xf>
    <xf numFmtId="164" fontId="0" fillId="0" borderId="0" xfId="0" applyNumberFormat="1"/>
    <xf numFmtId="0" fontId="23" fillId="0" borderId="0" xfId="1" applyFont="1" applyAlignment="1">
      <alignment horizontal="center" vertical="center" readingOrder="2"/>
    </xf>
    <xf numFmtId="0" fontId="12" fillId="2" borderId="1" xfId="2" applyFont="1" applyFill="1" applyBorder="1" applyAlignment="1">
      <alignment horizontal="center" vertical="center" readingOrder="2"/>
    </xf>
    <xf numFmtId="3" fontId="12" fillId="2" borderId="1" xfId="2" applyNumberFormat="1" applyFont="1" applyFill="1" applyBorder="1" applyAlignment="1">
      <alignment horizontal="center" vertical="center" readingOrder="2"/>
    </xf>
    <xf numFmtId="0" fontId="25" fillId="4" borderId="3" xfId="5" applyFont="1" applyFill="1" applyBorder="1" applyAlignment="1">
      <alignment horizontal="right" vertical="center" wrapText="1"/>
    </xf>
    <xf numFmtId="0" fontId="25" fillId="4" borderId="0" xfId="5" applyFont="1" applyFill="1" applyAlignment="1">
      <alignment horizontal="right" vertical="center" wrapText="1"/>
    </xf>
    <xf numFmtId="0" fontId="26" fillId="4" borderId="0" xfId="5" applyFont="1" applyFill="1" applyAlignment="1">
      <alignment horizontal="left" vertical="center" wrapText="1"/>
    </xf>
    <xf numFmtId="0" fontId="24" fillId="5" borderId="2" xfId="6" applyFont="1" applyFill="1" applyBorder="1" applyAlignment="1">
      <alignment horizontal="right" vertical="center" wrapText="1" indent="1" readingOrder="2"/>
    </xf>
    <xf numFmtId="0" fontId="25" fillId="5" borderId="3" xfId="6" applyFont="1" applyFill="1" applyBorder="1" applyAlignment="1">
      <alignment horizontal="right" vertical="center" wrapText="1"/>
    </xf>
    <xf numFmtId="0" fontId="25" fillId="5" borderId="0" xfId="6" applyFont="1" applyFill="1" applyAlignment="1">
      <alignment horizontal="right" vertical="center" wrapText="1"/>
    </xf>
    <xf numFmtId="0" fontId="25" fillId="5" borderId="3" xfId="6" applyFont="1" applyFill="1" applyBorder="1" applyAlignment="1">
      <alignment horizontal="left" vertical="center" wrapText="1"/>
    </xf>
    <xf numFmtId="0" fontId="25" fillId="5" borderId="0" xfId="6" applyFont="1" applyFill="1" applyAlignment="1">
      <alignment horizontal="left" vertical="center" wrapText="1"/>
    </xf>
    <xf numFmtId="0" fontId="27" fillId="6" borderId="4" xfId="6" applyFont="1" applyFill="1" applyBorder="1" applyAlignment="1">
      <alignment vertical="center" wrapText="1"/>
    </xf>
    <xf numFmtId="166" fontId="25" fillId="4" borderId="0" xfId="5" applyNumberFormat="1" applyFont="1" applyFill="1" applyAlignment="1">
      <alignment horizontal="center" vertical="center"/>
    </xf>
    <xf numFmtId="0" fontId="24" fillId="5" borderId="7" xfId="6" applyFont="1" applyFill="1" applyBorder="1" applyAlignment="1">
      <alignment horizontal="right" vertical="center" wrapText="1" indent="1" readingOrder="2"/>
    </xf>
    <xf numFmtId="0" fontId="25" fillId="5" borderId="0" xfId="6" applyFont="1" applyFill="1" applyAlignment="1">
      <alignment horizontal="right" vertical="center"/>
    </xf>
    <xf numFmtId="0" fontId="25" fillId="5" borderId="0" xfId="6" applyFont="1" applyFill="1" applyAlignment="1">
      <alignment horizontal="left" vertical="center" wrapText="1"/>
    </xf>
    <xf numFmtId="49" fontId="24" fillId="5" borderId="2" xfId="6" applyNumberFormat="1" applyFont="1" applyFill="1" applyBorder="1" applyAlignment="1">
      <alignment horizontal="left" vertical="center" wrapText="1"/>
    </xf>
    <xf numFmtId="0" fontId="29" fillId="5" borderId="3" xfId="7" applyFill="1" applyBorder="1" applyAlignment="1">
      <alignment horizontal="center" vertical="center"/>
    </xf>
    <xf numFmtId="0" fontId="29" fillId="5" borderId="0" xfId="7" applyFill="1" applyBorder="1" applyAlignment="1">
      <alignment horizontal="center" vertical="center"/>
    </xf>
    <xf numFmtId="0" fontId="29" fillId="5" borderId="8" xfId="7" applyFill="1" applyBorder="1" applyAlignment="1">
      <alignment horizontal="center" vertical="center"/>
    </xf>
    <xf numFmtId="14" fontId="25" fillId="4" borderId="0" xfId="5" applyNumberFormat="1" applyFont="1" applyFill="1" applyAlignment="1">
      <alignment horizontal="center" vertical="center"/>
    </xf>
    <xf numFmtId="14" fontId="28" fillId="4" borderId="5" xfId="5" applyNumberFormat="1" applyFont="1" applyFill="1" applyBorder="1" applyAlignment="1">
      <alignment horizontal="center" vertical="center"/>
    </xf>
  </cellXfs>
  <cellStyles count="8">
    <cellStyle name="Hyperlink" xfId="7" builtinId="8"/>
    <cellStyle name="Normal" xfId="0" builtinId="0"/>
    <cellStyle name="Normal 2" xfId="4" xr:uid="{904CC487-499B-4176-B7C9-A14041967B6E}"/>
    <cellStyle name="Normal 6" xfId="5" xr:uid="{22FD2281-A85E-4478-8EAD-0B871715290E}"/>
    <cellStyle name="Normal 7" xfId="6" xr:uid="{64882775-DA4C-46A3-84C1-B4E8061C7CAB}"/>
    <cellStyle name="Normal_tab622_الاضافات بنهاية ابريل 2008م 2" xfId="3" xr:uid="{3A9627DF-4078-4C18-A7A3-632A165BC1C7}"/>
    <cellStyle name="Normal_القطاعات أصلية ومعدلة في 2003" xfId="2" xr:uid="{FB3FFED8-C9A7-4452-9FBB-6674B5959DA9}"/>
    <cellStyle name="Normal_وزارات قطاعيا 98 (2)_الاضافات بنهاية ابريل 2008م 2" xfId="1" xr:uid="{F27A516D-6882-419E-8076-A483408F48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1714500</xdr:colOff>
      <xdr:row>4</xdr:row>
      <xdr:rowOff>190500</xdr:rowOff>
    </xdr:from>
    <xdr:to>
      <xdr:col>0</xdr:col>
      <xdr:colOff>2114550</xdr:colOff>
      <xdr:row>6</xdr:row>
      <xdr:rowOff>19050</xdr:rowOff>
    </xdr:to>
    <xdr:sp macro="" textlink="">
      <xdr:nvSpPr>
        <xdr:cNvPr id="2" name="نص 1">
          <a:extLst>
            <a:ext uri="{FF2B5EF4-FFF2-40B4-BE49-F238E27FC236}">
              <a16:creationId xmlns:a16="http://schemas.microsoft.com/office/drawing/2014/main" id="{3FB54A5F-DB94-4E55-861B-8BE3C2D48419}"/>
            </a:ext>
          </a:extLst>
        </xdr:cNvPr>
        <xdr:cNvSpPr txBox="1">
          <a:spLocks noChangeArrowheads="1"/>
        </xdr:cNvSpPr>
      </xdr:nvSpPr>
      <xdr:spPr bwMode="auto">
        <a:xfrm>
          <a:off x="10148811300" y="1438275"/>
          <a:ext cx="0" cy="428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1714500</xdr:colOff>
      <xdr:row>4</xdr:row>
      <xdr:rowOff>190500</xdr:rowOff>
    </xdr:from>
    <xdr:to>
      <xdr:col>0</xdr:col>
      <xdr:colOff>2114550</xdr:colOff>
      <xdr:row>6</xdr:row>
      <xdr:rowOff>19050</xdr:rowOff>
    </xdr:to>
    <xdr:sp macro="" textlink="">
      <xdr:nvSpPr>
        <xdr:cNvPr id="3" name="نص 1">
          <a:extLst>
            <a:ext uri="{FF2B5EF4-FFF2-40B4-BE49-F238E27FC236}">
              <a16:creationId xmlns:a16="http://schemas.microsoft.com/office/drawing/2014/main" id="{4ECB3C17-F9E9-464D-AB00-FB4654FA6268}"/>
            </a:ext>
          </a:extLst>
        </xdr:cNvPr>
        <xdr:cNvSpPr txBox="1">
          <a:spLocks noChangeArrowheads="1"/>
        </xdr:cNvSpPr>
      </xdr:nvSpPr>
      <xdr:spPr bwMode="auto">
        <a:xfrm>
          <a:off x="10148811300" y="1438275"/>
          <a:ext cx="0" cy="428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econdata@economy.gov.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AD247-6F82-4804-85C7-BD41E86582E9}">
  <dimension ref="A2:I16"/>
  <sheetViews>
    <sheetView rightToLeft="1" tabSelected="1" workbookViewId="0">
      <selection activeCell="A2" sqref="A2:I2"/>
    </sheetView>
  </sheetViews>
  <sheetFormatPr defaultRowHeight="15"/>
  <cols>
    <col min="1" max="1" width="17.7109375" customWidth="1"/>
    <col min="2" max="2" width="38.85546875" customWidth="1"/>
    <col min="3" max="3" width="17.85546875" bestFit="1" customWidth="1"/>
    <col min="4" max="4" width="19.42578125" bestFit="1" customWidth="1"/>
    <col min="5" max="5" width="14.140625" bestFit="1" customWidth="1"/>
    <col min="6" max="6" width="15.42578125" bestFit="1" customWidth="1"/>
    <col min="7" max="7" width="14.5703125" bestFit="1" customWidth="1"/>
    <col min="8" max="8" width="18.140625" bestFit="1" customWidth="1"/>
    <col min="9" max="9" width="12.7109375" bestFit="1" customWidth="1"/>
  </cols>
  <sheetData>
    <row r="2" spans="1:9" ht="23.25">
      <c r="A2" s="25" t="s">
        <v>35</v>
      </c>
      <c r="B2" s="25"/>
      <c r="C2" s="25"/>
      <c r="D2" s="25"/>
      <c r="E2" s="25"/>
      <c r="F2" s="25"/>
      <c r="G2" s="25"/>
      <c r="H2" s="25"/>
      <c r="I2" s="25"/>
    </row>
    <row r="3" spans="1:9" ht="23.25">
      <c r="A3" s="25" t="s">
        <v>14</v>
      </c>
      <c r="B3" s="25"/>
      <c r="C3" s="25"/>
      <c r="D3" s="25"/>
      <c r="E3" s="25"/>
      <c r="F3" s="25"/>
      <c r="G3" s="25"/>
      <c r="H3" s="25"/>
      <c r="I3" s="25"/>
    </row>
    <row r="4" spans="1:9" ht="22.5" customHeight="1">
      <c r="A4" s="1"/>
      <c r="B4" s="1"/>
      <c r="C4" s="1"/>
      <c r="D4" s="2"/>
      <c r="E4" s="3"/>
      <c r="F4" s="4"/>
      <c r="G4" s="5"/>
      <c r="H4" s="6" t="s">
        <v>0</v>
      </c>
      <c r="I4" s="1"/>
    </row>
    <row r="5" spans="1:9" ht="20.25">
      <c r="A5" s="17" t="s">
        <v>1</v>
      </c>
      <c r="B5" s="26" t="s">
        <v>13</v>
      </c>
      <c r="C5" s="17" t="s">
        <v>2</v>
      </c>
      <c r="D5" s="17" t="s">
        <v>3</v>
      </c>
      <c r="E5" s="17" t="s">
        <v>4</v>
      </c>
      <c r="F5" s="27" t="s">
        <v>5</v>
      </c>
      <c r="G5" s="17" t="s">
        <v>6</v>
      </c>
      <c r="H5" s="27" t="s">
        <v>7</v>
      </c>
      <c r="I5" s="17" t="s">
        <v>8</v>
      </c>
    </row>
    <row r="6" spans="1:9" ht="20.25">
      <c r="A6" s="17" t="s">
        <v>9</v>
      </c>
      <c r="B6" s="26"/>
      <c r="C6" s="17" t="s">
        <v>10</v>
      </c>
      <c r="D6" s="17" t="s">
        <v>12</v>
      </c>
      <c r="E6" s="17" t="s">
        <v>11</v>
      </c>
      <c r="F6" s="27"/>
      <c r="G6" s="17" t="s">
        <v>11</v>
      </c>
      <c r="H6" s="27"/>
      <c r="I6" s="17" t="s">
        <v>11</v>
      </c>
    </row>
    <row r="7" spans="1:9" ht="18" customHeight="1">
      <c r="A7" s="7"/>
      <c r="B7" s="8"/>
      <c r="C7" s="7"/>
      <c r="D7" s="9"/>
      <c r="E7" s="7"/>
      <c r="F7" s="10"/>
      <c r="G7" s="7"/>
      <c r="H7" s="11"/>
      <c r="I7" s="7"/>
    </row>
    <row r="8" spans="1:9" ht="33.75" customHeight="1">
      <c r="A8" s="12">
        <v>1959.2</v>
      </c>
      <c r="B8" s="13" t="s">
        <v>18</v>
      </c>
      <c r="C8" s="14">
        <v>1427.1</v>
      </c>
      <c r="D8" s="15">
        <f>A8+C8</f>
        <v>3386.3</v>
      </c>
      <c r="E8" s="16">
        <f>(D8-A8)/A8</f>
        <v>0.72840955492037573</v>
      </c>
      <c r="F8" s="15">
        <v>2691.6</v>
      </c>
      <c r="G8" s="16">
        <f>F8/D8</f>
        <v>0.7948498361043026</v>
      </c>
      <c r="H8" s="15">
        <v>1936.7</v>
      </c>
      <c r="I8" s="16">
        <f>H8/D8</f>
        <v>0.57192215692643888</v>
      </c>
    </row>
    <row r="9" spans="1:9" ht="33.75" customHeight="1">
      <c r="A9" s="12">
        <v>3016.3</v>
      </c>
      <c r="B9" s="13" t="s">
        <v>15</v>
      </c>
      <c r="C9" s="14">
        <v>9349.2000000000007</v>
      </c>
      <c r="D9" s="15">
        <f>A9+C9</f>
        <v>12365.5</v>
      </c>
      <c r="E9" s="16">
        <f>(D9-A9)/A9</f>
        <v>3.0995590624274776</v>
      </c>
      <c r="F9" s="15">
        <v>9028.7999999999993</v>
      </c>
      <c r="G9" s="16">
        <f>F9/D9</f>
        <v>0.73016052727346237</v>
      </c>
      <c r="H9" s="15">
        <v>5785.4</v>
      </c>
      <c r="I9" s="16">
        <f>H9/D9</f>
        <v>0.46786624075047506</v>
      </c>
    </row>
    <row r="10" spans="1:9" ht="33.75" customHeight="1">
      <c r="A10" s="12">
        <v>12056.413</v>
      </c>
      <c r="B10" s="13" t="s">
        <v>16</v>
      </c>
      <c r="C10" s="14">
        <v>5825.2860000000001</v>
      </c>
      <c r="D10" s="15">
        <f>A10+C10</f>
        <v>17881.699000000001</v>
      </c>
      <c r="E10" s="16">
        <f>(D10-A10)/A10</f>
        <v>0.48316908188198265</v>
      </c>
      <c r="F10" s="15">
        <v>13602.900000000001</v>
      </c>
      <c r="G10" s="16">
        <f>F10/D10</f>
        <v>0.76071630553673908</v>
      </c>
      <c r="H10" s="15">
        <v>9172.2999999999993</v>
      </c>
      <c r="I10" s="16">
        <f>H10/D10</f>
        <v>0.51294342892137923</v>
      </c>
    </row>
    <row r="11" spans="1:9" ht="32.25" customHeight="1">
      <c r="A11" s="12">
        <v>8724.5</v>
      </c>
      <c r="B11" s="13" t="s">
        <v>17</v>
      </c>
      <c r="C11" s="14">
        <v>3610.8099999999995</v>
      </c>
      <c r="D11" s="15">
        <f>A11+C11</f>
        <v>12335.31</v>
      </c>
      <c r="E11" s="16">
        <f>(D11-A11)/A11</f>
        <v>0.41387013582440246</v>
      </c>
      <c r="F11" s="15">
        <v>9318.86</v>
      </c>
      <c r="G11" s="16">
        <f>F11/D11</f>
        <v>0.75546216511786091</v>
      </c>
      <c r="H11" s="15">
        <v>6314.7</v>
      </c>
      <c r="I11" s="16">
        <f>H11/D11</f>
        <v>0.51192065704064182</v>
      </c>
    </row>
    <row r="12" spans="1:9" ht="32.25" customHeight="1">
      <c r="A12" s="12">
        <v>6414.1</v>
      </c>
      <c r="B12" s="13" t="s">
        <v>36</v>
      </c>
      <c r="C12" s="14">
        <v>4639.3999999999996</v>
      </c>
      <c r="D12" s="15">
        <f>A12+C12</f>
        <v>11053.5</v>
      </c>
      <c r="E12" s="16">
        <f>(D12-A12)/A12</f>
        <v>0.72331270170405815</v>
      </c>
      <c r="F12" s="15">
        <v>9043.5</v>
      </c>
      <c r="G12" s="16">
        <f>F12/D12</f>
        <v>0.81815714479576607</v>
      </c>
      <c r="H12" s="15">
        <v>5540.2</v>
      </c>
      <c r="I12" s="16">
        <f>H12/D12</f>
        <v>0.50121680915547107</v>
      </c>
    </row>
    <row r="16" spans="1:9">
      <c r="D16" s="24"/>
    </row>
  </sheetData>
  <mergeCells count="5">
    <mergeCell ref="A2:I2"/>
    <mergeCell ref="A3:I3"/>
    <mergeCell ref="B5:B6"/>
    <mergeCell ref="F5:F6"/>
    <mergeCell ref="H5:H6"/>
  </mergeCells>
  <conditionalFormatting sqref="B5:B6">
    <cfRule type="iconSet" priority="3">
      <iconSet iconSet="3TrafficLights2">
        <cfvo type="percent" val="0"/>
        <cfvo type="percent" val="33"/>
        <cfvo type="percent" val="67"/>
      </iconSet>
    </cfRule>
    <cfRule type="dataBar" priority="4">
      <dataBar>
        <cfvo type="min"/>
        <cfvo type="max"/>
        <color rgb="FFFF555A"/>
      </dataBar>
    </cfRule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AE334-D1F9-4819-AD75-041573705662}">
  <dimension ref="A1:H9"/>
  <sheetViews>
    <sheetView rightToLeft="1" workbookViewId="0">
      <selection activeCell="C17" sqref="C17"/>
    </sheetView>
  </sheetViews>
  <sheetFormatPr defaultRowHeight="15"/>
  <cols>
    <col min="1" max="1" width="16.85546875" customWidth="1"/>
    <col min="2" max="2" width="14.7109375" customWidth="1"/>
    <col min="3" max="3" width="35.28515625" customWidth="1"/>
    <col min="7" max="7" width="26.42578125" customWidth="1"/>
    <col min="8" max="8" width="20.5703125" customWidth="1"/>
  </cols>
  <sheetData>
    <row r="1" spans="1:8" ht="37.5" customHeight="1" thickBot="1">
      <c r="A1" s="31" t="s">
        <v>41</v>
      </c>
      <c r="B1" s="32" t="s">
        <v>43</v>
      </c>
      <c r="C1" s="33"/>
      <c r="D1" s="33"/>
      <c r="E1" s="34" t="s">
        <v>44</v>
      </c>
      <c r="F1" s="35"/>
      <c r="G1" s="35"/>
      <c r="H1" s="36" t="s">
        <v>42</v>
      </c>
    </row>
    <row r="2" spans="1:8" ht="57" customHeight="1">
      <c r="A2" s="18" t="s">
        <v>19</v>
      </c>
      <c r="B2" s="28" t="s">
        <v>38</v>
      </c>
      <c r="C2" s="29"/>
      <c r="D2" s="29"/>
      <c r="E2" s="30" t="s">
        <v>39</v>
      </c>
      <c r="F2" s="30"/>
      <c r="G2" s="30"/>
      <c r="H2" s="19" t="s">
        <v>20</v>
      </c>
    </row>
    <row r="3" spans="1:8" ht="15.75" thickBot="1">
      <c r="A3" s="18" t="s">
        <v>21</v>
      </c>
      <c r="B3" s="20" t="s">
        <v>22</v>
      </c>
      <c r="C3" s="21"/>
      <c r="D3" s="21"/>
      <c r="E3" s="21"/>
      <c r="F3" s="21"/>
      <c r="G3" s="22" t="s">
        <v>23</v>
      </c>
      <c r="H3" s="23" t="s">
        <v>24</v>
      </c>
    </row>
    <row r="4" spans="1:8" ht="15.75" thickBot="1">
      <c r="A4" s="18" t="s">
        <v>25</v>
      </c>
      <c r="B4" s="20" t="s">
        <v>26</v>
      </c>
      <c r="C4" s="21"/>
      <c r="D4" s="21"/>
      <c r="E4" s="21"/>
      <c r="F4" s="21"/>
      <c r="G4" s="22" t="s">
        <v>27</v>
      </c>
      <c r="H4" s="23" t="s">
        <v>28</v>
      </c>
    </row>
    <row r="5" spans="1:8" ht="15.75" thickBot="1">
      <c r="A5" s="18" t="s">
        <v>29</v>
      </c>
      <c r="B5" s="20" t="s">
        <v>37</v>
      </c>
      <c r="C5" s="21"/>
      <c r="D5" s="21"/>
      <c r="E5" s="21"/>
      <c r="F5" s="21"/>
      <c r="G5" s="22" t="s">
        <v>40</v>
      </c>
      <c r="H5" s="23" t="s">
        <v>30</v>
      </c>
    </row>
    <row r="6" spans="1:8" ht="24.75" customHeight="1" thickBot="1">
      <c r="A6" s="18" t="s">
        <v>31</v>
      </c>
      <c r="B6" s="20" t="s">
        <v>33</v>
      </c>
      <c r="C6" s="21"/>
      <c r="D6" s="21"/>
      <c r="E6" s="21"/>
      <c r="F6" s="21"/>
      <c r="G6" s="22" t="s">
        <v>34</v>
      </c>
      <c r="H6" s="23" t="s">
        <v>32</v>
      </c>
    </row>
    <row r="7" spans="1:8" ht="15.75" thickBot="1">
      <c r="A7" s="18" t="s">
        <v>45</v>
      </c>
      <c r="B7" s="45">
        <v>45996</v>
      </c>
      <c r="C7" s="37"/>
      <c r="D7" s="37"/>
      <c r="E7" s="37"/>
      <c r="F7" s="37"/>
      <c r="G7" s="46">
        <v>45996</v>
      </c>
      <c r="H7" s="23" t="s">
        <v>46</v>
      </c>
    </row>
    <row r="8" spans="1:8" ht="30">
      <c r="A8" s="38" t="s">
        <v>47</v>
      </c>
      <c r="B8" s="39" t="s">
        <v>48</v>
      </c>
      <c r="C8" s="39"/>
      <c r="D8" s="39"/>
      <c r="E8" s="39"/>
      <c r="F8" s="39"/>
      <c r="G8" s="40" t="s">
        <v>49</v>
      </c>
      <c r="H8" s="41" t="s">
        <v>50</v>
      </c>
    </row>
    <row r="9" spans="1:8">
      <c r="A9" s="38" t="s">
        <v>51</v>
      </c>
      <c r="B9" s="42" t="s">
        <v>52</v>
      </c>
      <c r="C9" s="43"/>
      <c r="D9" s="43"/>
      <c r="E9" s="43"/>
      <c r="F9" s="43"/>
      <c r="G9" s="44"/>
      <c r="H9" s="41" t="s">
        <v>53</v>
      </c>
    </row>
  </sheetData>
  <mergeCells count="5">
    <mergeCell ref="B2:D2"/>
    <mergeCell ref="E2:G2"/>
    <mergeCell ref="B1:D1"/>
    <mergeCell ref="E1:G1"/>
    <mergeCell ref="B9:G9"/>
  </mergeCells>
  <hyperlinks>
    <hyperlink ref="B9" r:id="rId1" xr:uid="{5EA63B7A-E11E-4C60-A723-47117A1A229F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5a77a135-1c21-4c75-9e8b-9f9a6913197e" origin="userSelected">
  <element uid="ede1f2ab-2e1a-472a-9be0-161d6af2d775" value=""/>
</sisl>
</file>

<file path=customXml/itemProps1.xml><?xml version="1.0" encoding="utf-8"?>
<ds:datastoreItem xmlns:ds="http://schemas.openxmlformats.org/officeDocument/2006/customXml" ds:itemID="{998E8638-AE11-4BD5-9B7A-BB211CDA053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اقفال 7 - 10 ابريل 25</vt:lpstr>
      <vt:lpstr>البيانات الوصفية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Talal Al Sa'adi</dc:creator>
  <cp:lastModifiedBy>Marwa Al Rawahi</cp:lastModifiedBy>
  <dcterms:created xsi:type="dcterms:W3CDTF">2022-12-13T07:20:40Z</dcterms:created>
  <dcterms:modified xsi:type="dcterms:W3CDTF">2025-05-12T06:05:03Z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b7ee4c5c-365d-4bf9-8a9e-20feae4bf3d9</vt:lpwstr>
  </property>
  <property fmtid="{D5CDD505-2E9C-101B-9397-08002B2CF9AE}" pid="3" name="bjSaver">
    <vt:lpwstr>rByFEAXPY+h2Cm6KRyCIY6/jg+OpGQ5A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policy="5a77a135-1c21-4c75-9e8b-9f9a6913197e" origin="userSelected" xmlns="http://www.boldonj</vt:lpwstr>
  </property>
  <property fmtid="{D5CDD505-2E9C-101B-9397-08002B2CF9AE}" pid="6" name="bjDocumentLabelXML-0">
    <vt:lpwstr>ames.com/2008/01/sie/internal/label"&gt;&lt;element uid="ede1f2ab-2e1a-472a-9be0-161d6af2d775" value="" /&gt;&lt;/sisl&gt;</vt:lpwstr>
  </property>
</Properties>
</file>