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18D6992E-3BE9-40B1-BC3F-CB792D7A2661}" xr6:coauthVersionLast="47" xr6:coauthVersionMax="47" xr10:uidLastSave="{00000000-0000-0000-0000-000000000000}"/>
  <bookViews>
    <workbookView xWindow="-120" yWindow="-120" windowWidth="29040" windowHeight="15720" xr2:uid="{B45D8908-4DF3-4CFD-9CD4-83BA3529E705}"/>
  </bookViews>
  <sheets>
    <sheet name="مركز فتح الخير" sheetId="1" r:id="rId1"/>
    <sheet name="المتغيرات" sheetId="2" r:id="rId2"/>
    <sheet name="البيانات الوصفية"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 l="1"/>
  <c r="O7" i="1" s="1"/>
  <c r="I7" i="1"/>
  <c r="F7" i="1"/>
  <c r="N6" i="1"/>
  <c r="O6" i="1" s="1"/>
  <c r="I6" i="1"/>
  <c r="F6" i="1"/>
  <c r="N5" i="1"/>
  <c r="O5" i="1" s="1"/>
  <c r="I5" i="1"/>
  <c r="F5" i="1"/>
  <c r="N4" i="1"/>
  <c r="O4" i="1" s="1"/>
  <c r="I4" i="1"/>
  <c r="F4" i="1"/>
</calcChain>
</file>

<file path=xl/sharedStrings.xml><?xml version="1.0" encoding="utf-8"?>
<sst xmlns="http://schemas.openxmlformats.org/spreadsheetml/2006/main" count="127" uniqueCount="63">
  <si>
    <t>السنوات</t>
  </si>
  <si>
    <t>سائح</t>
  </si>
  <si>
    <t xml:space="preserve">طلاب </t>
  </si>
  <si>
    <t>وفود</t>
  </si>
  <si>
    <t>وفود Total</t>
  </si>
  <si>
    <t>Grand Total</t>
  </si>
  <si>
    <t>آخرون</t>
  </si>
  <si>
    <t>خليجيون</t>
  </si>
  <si>
    <t>عرب</t>
  </si>
  <si>
    <t>عمانيون</t>
  </si>
  <si>
    <t>المجموع</t>
  </si>
  <si>
    <t>مدارس الحكومية</t>
  </si>
  <si>
    <t>مدارس خاصة</t>
  </si>
  <si>
    <t>م</t>
  </si>
  <si>
    <t>اسم المتغير</t>
  </si>
  <si>
    <t>وصف المتغير</t>
  </si>
  <si>
    <t>نوع البيانات</t>
  </si>
  <si>
    <t>مستوى الإلزامية(إجباري/ اختياري)</t>
  </si>
  <si>
    <t xml:space="preserve">رقم </t>
  </si>
  <si>
    <t>إلزامي</t>
  </si>
  <si>
    <t>رقم</t>
  </si>
  <si>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</si>
  <si>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</si>
  <si>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</si>
  <si>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</si>
  <si>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</si>
  <si>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</si>
  <si>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</si>
  <si>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</si>
  <si>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</si>
  <si>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</si>
  <si>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</si>
  <si>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</si>
  <si>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</si>
  <si>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</si>
  <si>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</si>
  <si>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</si>
  <si>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</si>
  <si>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</si>
  <si>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</si>
  <si>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مؤشرات إجمالية</t>
  </si>
  <si>
    <t>المصدر</t>
  </si>
  <si>
    <t>اللغة</t>
  </si>
  <si>
    <t>العربية, الإنجليزية</t>
  </si>
  <si>
    <t xml:space="preserve"> دائرة المعلومات  والإحصاء بالمديرية العامة للتخطيط بوزارة التراث والسياحة بالتعاون مع المديرية العامة للمتاحف بنفس بذات الوزارة</t>
  </si>
  <si>
    <t xml:space="preserve">سائح </t>
  </si>
  <si>
    <t>طلاب</t>
  </si>
  <si>
    <t>عدد الزوار فئات مختلفة</t>
  </si>
  <si>
    <t xml:space="preserve">عدد الزوار الخليجيين </t>
  </si>
  <si>
    <t xml:space="preserve">عدد الزوار العرب  </t>
  </si>
  <si>
    <t>عدد الزوار العمانييون</t>
  </si>
  <si>
    <t>مجموع الزوار</t>
  </si>
  <si>
    <t xml:space="preserve">الهدف من الزيارة </t>
  </si>
  <si>
    <t>عدد الزوار من المدارس الحكومية</t>
  </si>
  <si>
    <t>عدد الزوار من المدارس الخاصة</t>
  </si>
  <si>
    <t>اجمالي الزوار الزوار</t>
  </si>
  <si>
    <t>نص</t>
  </si>
  <si>
    <t>تتضمن هذه القائمة 22 صفا من السنوات موزعة على كافة فئات الزوار المختلفة خلال الفترة من عام 2009 الى ديسمير عام 2024 مع ملاحظة ان بعض الحقول غير متوفر بها البيانات نظرا لعدم توفر البيانات أو أن المصدر لم يتم افادة الوزارة بأعداد الزوار أو أن المتحف مغلق للصيانة</t>
  </si>
  <si>
    <t>زوار المتاحف</t>
  </si>
  <si>
    <t>مركز فتح الخير</t>
  </si>
  <si>
    <t>تتضمن هذه القائمة البيانات أعداد الزوار على حسب المتوفر لكل سنة موزعة على حسب الفئات بمركز فتح الخير ( من 2021 الى ديسمبر 2024م)</t>
  </si>
  <si>
    <t>الأعوام من 2021 الى ديسمبر 2024</t>
  </si>
  <si>
    <t>زوار مركز فتح الخير (2021- حتى ديسمبر 2024  )م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</si>
</sst>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20"/>
      <color theme="1"/>
      <name val="Aptos Narrow"/>
      <family val="2"/>
      <scheme val="minor"/>
    </font>
    <font>
      <b/>
      <sz val="12"/>
      <color theme="1"/>
      <name val="Aptos Narrow"/>
      <family val="2"/>
      <scheme val="minor"/>
    </font>
    <font>
      <sz val="10"/>
      <name val="Arial"/>
      <charset val="1"/>
    </font>
    <font>
      <b/>
      <sz val="12"/>
      <color rgb="FF000000"/>
      <name val="Calibri"/>
      <family val="2"/>
    </font>
    <font>
      <b/>
      <sz val="14"/>
      <color theme="1"/>
      <name val="Aptos Narrow"/>
      <scheme val="minor"/>
    </font>
    <font>
      <b/>
      <sz val="14"/>
      <color theme="8" tint="-0.499984740745262"/>
      <name val="Aptos Narrow"/>
      <family val="2"/>
      <scheme val="minor"/>
    </font>
    <font>
      <sz val="14"/>
      <color theme="8" tint="-0.499984740745262"/>
      <name val="Aptos Narrow"/>
      <family val="2"/>
      <scheme val="minor"/>
    </font>
    <font>
      <b/>
      <sz val="14"/>
      <color theme="1"/>
      <name val="Aptos Narrow"/>
      <family val="2"/>
      <scheme val="minor"/>
    </font>
    <font>
      <u/>
      <sz val="10"/>
      <color theme="1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D9E2F3"/>
        <bgColor rgb="FF000000"/>
      </patternFill>
    </fill>
    <fill>
      <patternFill patternType="solid">
        <fgColor rgb="FFFFFFFF"/>
        <bgColor indexed="64"/>
      </patternFill>
    </fill>
    <fill>
      <patternFill patternType="solid">
        <fgColor rgb="FFD9E2F3"/>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cellStyleXfs>
  <cellXfs count="44">
    <xf numFmtId="0" fontId="0" fillId="0" borderId="0" xfId="0"/>
    <xf numFmtId="0" fontId="2" fillId="0" borderId="1" xfId="0" applyFont="1" applyBorder="1" applyAlignment="1">
      <alignment horizontal="center"/>
    </xf>
    <xf numFmtId="0" fontId="2" fillId="3" borderId="2" xfId="0" applyFont="1" applyFill="1" applyBorder="1" applyAlignment="1">
      <alignment horizontal="center"/>
    </xf>
    <xf numFmtId="0" fontId="2" fillId="0" borderId="2" xfId="0" applyFont="1" applyBorder="1" applyAlignment="1">
      <alignment horizontal="center"/>
    </xf>
    <xf numFmtId="0" fontId="2" fillId="4" borderId="2"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3" borderId="5" xfId="0" applyFont="1" applyFill="1" applyBorder="1"/>
    <xf numFmtId="0" fontId="2" fillId="0" borderId="5" xfId="0" applyFont="1" applyBorder="1"/>
    <xf numFmtId="0" fontId="2" fillId="4" borderId="5" xfId="0" applyFont="1" applyFill="1" applyBorder="1"/>
    <xf numFmtId="0" fontId="2" fillId="0" borderId="6" xfId="0" applyFont="1" applyBorder="1" applyAlignment="1">
      <alignment horizontal="center"/>
    </xf>
    <xf numFmtId="0" fontId="2" fillId="0" borderId="7" xfId="0" applyFont="1" applyBorder="1" applyAlignment="1">
      <alignment horizontal="left"/>
    </xf>
    <xf numFmtId="0" fontId="0" fillId="3" borderId="7" xfId="0" applyFill="1" applyBorder="1"/>
    <xf numFmtId="0" fontId="0" fillId="0" borderId="7" xfId="0" applyBorder="1"/>
    <xf numFmtId="0" fontId="0" fillId="4" borderId="7" xfId="0" applyFill="1" applyBorder="1"/>
    <xf numFmtId="0" fontId="4" fillId="5" borderId="0" xfId="1" applyFont="1" applyFill="1" applyBorder="1" applyAlignment="1">
      <alignment horizontal="center" vertical="center" wrapText="1" readingOrder="2"/>
    </xf>
    <xf numFmtId="0" fontId="4" fillId="0" borderId="8" xfId="1" applyFont="1" applyFill="1" applyBorder="1" applyAlignment="1">
      <alignment horizontal="center" vertical="center" wrapText="1" readingOrder="2"/>
    </xf>
    <xf numFmtId="0" fontId="4" fillId="6" borderId="8" xfId="1" applyFont="1" applyFill="1" applyBorder="1" applyAlignment="1">
      <alignment horizontal="center" vertical="center" wrapText="1" readingOrder="2"/>
    </xf>
    <xf numFmtId="0" fontId="4" fillId="0" borderId="9" xfId="1" applyFont="1" applyFill="1" applyBorder="1" applyAlignment="1">
      <alignment horizontal="center" vertical="center" wrapText="1" readingOrder="2"/>
    </xf>
    <xf numFmtId="0" fontId="5" fillId="7" borderId="10" xfId="1" applyFont="1" applyFill="1" applyBorder="1" applyAlignment="1">
      <alignment horizontal="right" vertical="center" wrapText="1" readingOrder="2"/>
    </xf>
    <xf numFmtId="0" fontId="6" fillId="7" borderId="11" xfId="1" applyFont="1" applyFill="1" applyBorder="1" applyAlignment="1">
      <alignment horizontal="right" vertical="center" wrapText="1" readingOrder="2"/>
    </xf>
    <xf numFmtId="0" fontId="6" fillId="7" borderId="0" xfId="1" applyFont="1" applyFill="1" applyAlignment="1">
      <alignment horizontal="right" vertical="center" wrapText="1" readingOrder="2"/>
    </xf>
    <xf numFmtId="0" fontId="5" fillId="8" borderId="12" xfId="1" applyFont="1" applyFill="1" applyBorder="1" applyAlignment="1">
      <alignment horizontal="right" vertical="center" wrapText="1" readingOrder="2"/>
    </xf>
    <xf numFmtId="0" fontId="7" fillId="8" borderId="13" xfId="1" applyFont="1" applyFill="1" applyBorder="1" applyAlignment="1">
      <alignment horizontal="right" vertical="center" wrapText="1" readingOrder="2"/>
    </xf>
    <xf numFmtId="0" fontId="7" fillId="8" borderId="14" xfId="1" applyFont="1" applyFill="1" applyBorder="1" applyAlignment="1">
      <alignment horizontal="right" vertical="center" wrapText="1" readingOrder="2"/>
    </xf>
    <xf numFmtId="0" fontId="5" fillId="0" borderId="15" xfId="1" applyFont="1" applyBorder="1" applyAlignment="1">
      <alignment horizontal="right" vertical="center" wrapText="1" readingOrder="2"/>
    </xf>
    <xf numFmtId="0" fontId="7" fillId="0" borderId="16" xfId="1" applyFont="1" applyBorder="1" applyAlignment="1">
      <alignment horizontal="right" vertical="center" wrapText="1" readingOrder="2"/>
    </xf>
    <xf numFmtId="0" fontId="8" fillId="0" borderId="16" xfId="1" applyFont="1" applyBorder="1" applyAlignment="1">
      <alignment horizontal="right" vertical="center" wrapText="1" readingOrder="2"/>
    </xf>
    <xf numFmtId="0" fontId="5" fillId="8" borderId="15" xfId="1" applyFont="1" applyFill="1" applyBorder="1" applyAlignment="1">
      <alignment horizontal="right" vertical="center" wrapText="1" readingOrder="2"/>
    </xf>
    <xf numFmtId="0" fontId="7" fillId="8" borderId="17" xfId="1" applyFont="1" applyFill="1" applyBorder="1" applyAlignment="1">
      <alignment horizontal="right" vertical="center" wrapText="1" readingOrder="2"/>
    </xf>
    <xf numFmtId="0" fontId="7" fillId="8" borderId="18" xfId="1" applyFont="1" applyFill="1" applyBorder="1" applyAlignment="1">
      <alignment horizontal="right" vertical="center" wrapText="1" readingOrder="2"/>
    </xf>
    <xf numFmtId="0" fontId="7" fillId="8" borderId="16" xfId="1" applyFont="1" applyFill="1" applyBorder="1" applyAlignment="1">
      <alignment horizontal="right" vertical="center" wrapText="1" readingOrder="2"/>
    </xf>
    <xf numFmtId="0" fontId="8" fillId="8" borderId="16" xfId="1" applyFont="1" applyFill="1" applyBorder="1" applyAlignment="1">
      <alignment horizontal="right" vertical="center" wrapText="1" readingOrder="2"/>
    </xf>
    <xf numFmtId="0" fontId="9" fillId="0" borderId="16" xfId="2" applyBorder="1" applyAlignment="1">
      <alignment horizontal="right" vertical="center" wrapText="1" readingOrder="2"/>
    </xf>
    <xf numFmtId="0" fontId="5" fillId="0" borderId="12" xfId="1" applyFont="1" applyBorder="1" applyAlignment="1">
      <alignment horizontal="right" vertical="center" wrapText="1" readingOrder="2"/>
    </xf>
    <xf numFmtId="0" fontId="7" fillId="0" borderId="12" xfId="1" applyFont="1" applyBorder="1" applyAlignment="1">
      <alignment horizontal="right" vertical="center" wrapText="1" readingOrder="2"/>
    </xf>
    <xf numFmtId="0" fontId="8" fillId="0" borderId="12" xfId="1" applyFont="1" applyBorder="1" applyAlignment="1">
      <alignment horizontal="right" vertical="center" wrapText="1" readingOrder="2"/>
    </xf>
    <xf numFmtId="0" fontId="7" fillId="0" borderId="13" xfId="1" applyFont="1" applyBorder="1" applyAlignment="1">
      <alignment horizontal="right" vertical="center" wrapText="1"/>
    </xf>
    <xf numFmtId="0" fontId="7" fillId="8" borderId="16" xfId="1" applyFont="1" applyFill="1" applyBorder="1" applyAlignment="1">
      <alignment horizontal="right" vertical="center" wrapText="1" readingOrder="2"/>
    </xf>
    <xf numFmtId="0" fontId="7" fillId="8" borderId="19" xfId="1" applyFont="1" applyFill="1" applyBorder="1" applyAlignment="1">
      <alignment horizontal="right" vertical="center" wrapText="1" readingOrder="2"/>
    </xf>
    <xf numFmtId="0" fontId="4" fillId="6" borderId="9" xfId="1" applyFont="1" applyFill="1" applyBorder="1" applyAlignment="1">
      <alignment horizontal="center" vertical="center" wrapText="1" readingOrder="2"/>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cellXfs>
  <cellStyles count="3">
    <cellStyle name="Normal 2" xfId="1" xr:uid="{F7C91A17-9E3D-4B6D-A73C-82CFBA84FF99}"/>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894A3-E34B-4E7E-BFC1-9BD3083E2E31}">
  <dimension ref="A1:O7"/>
  <sheetViews>
    <sheetView rightToLeft="1" tabSelected="1" workbookViewId="0">
      <selection activeCell="C29" sqref="C29"/>
    </sheetView>
  </sheetViews>
  <sheetFormatPr defaultRowHeight="15" x14ac:dyDescent="0.25"/>
  <cols>
    <col min="2" max="2" width="10.85546875" customWidth="1"/>
    <col min="3" max="3" width="11.42578125" customWidth="1"/>
    <col min="4" max="4" width="11" customWidth="1"/>
    <col min="5" max="5" width="10.140625" customWidth="1"/>
    <col min="7" max="7" width="15.42578125" customWidth="1"/>
    <col min="8" max="8" width="15.140625" customWidth="1"/>
    <col min="15" max="15" width="13.5703125" customWidth="1"/>
  </cols>
  <sheetData>
    <row r="1" spans="1:15" ht="27" thickBot="1" x14ac:dyDescent="0.45">
      <c r="A1" s="41" t="s">
        <v>59</v>
      </c>
      <c r="B1" s="42"/>
      <c r="C1" s="42"/>
      <c r="D1" s="42"/>
      <c r="E1" s="42"/>
      <c r="F1" s="42"/>
      <c r="G1" s="42"/>
      <c r="H1" s="42"/>
      <c r="I1" s="42"/>
      <c r="J1" s="42"/>
      <c r="K1" s="42"/>
      <c r="L1" s="42"/>
      <c r="M1" s="42"/>
      <c r="N1" s="42"/>
      <c r="O1" s="43"/>
    </row>
    <row r="2" spans="1:15" ht="15.75" x14ac:dyDescent="0.25">
      <c r="A2" s="1" t="s">
        <v>0</v>
      </c>
      <c r="B2" s="2" t="s">
        <v>1</v>
      </c>
      <c r="C2" s="2"/>
      <c r="D2" s="2"/>
      <c r="E2" s="2"/>
      <c r="F2" s="2"/>
      <c r="G2" s="3" t="s">
        <v>2</v>
      </c>
      <c r="H2" s="3"/>
      <c r="I2" s="3"/>
      <c r="J2" s="4" t="s">
        <v>3</v>
      </c>
      <c r="K2" s="4"/>
      <c r="L2" s="4"/>
      <c r="M2" s="4"/>
      <c r="N2" s="4" t="s">
        <v>4</v>
      </c>
      <c r="O2" s="5" t="s">
        <v>51</v>
      </c>
    </row>
    <row r="3" spans="1:15" ht="15.75" x14ac:dyDescent="0.25">
      <c r="A3" s="6"/>
      <c r="B3" s="7" t="s">
        <v>6</v>
      </c>
      <c r="C3" s="7" t="s">
        <v>7</v>
      </c>
      <c r="D3" s="7" t="s">
        <v>8</v>
      </c>
      <c r="E3" s="7" t="s">
        <v>9</v>
      </c>
      <c r="F3" s="7" t="s">
        <v>10</v>
      </c>
      <c r="G3" s="8" t="s">
        <v>11</v>
      </c>
      <c r="H3" s="8" t="s">
        <v>12</v>
      </c>
      <c r="I3" s="8" t="s">
        <v>10</v>
      </c>
      <c r="J3" s="9" t="s">
        <v>6</v>
      </c>
      <c r="K3" s="9" t="s">
        <v>7</v>
      </c>
      <c r="L3" s="9" t="s">
        <v>8</v>
      </c>
      <c r="M3" s="9" t="s">
        <v>9</v>
      </c>
      <c r="N3" s="9" t="s">
        <v>10</v>
      </c>
      <c r="O3" s="10"/>
    </row>
    <row r="4" spans="1:15" ht="15.75" x14ac:dyDescent="0.25">
      <c r="A4" s="11">
        <v>2021</v>
      </c>
      <c r="B4" s="12"/>
      <c r="C4" s="12"/>
      <c r="D4" s="12"/>
      <c r="E4" s="12"/>
      <c r="F4" s="12">
        <f>SUM(B4:E4)</f>
        <v>0</v>
      </c>
      <c r="G4" s="13">
        <v>105</v>
      </c>
      <c r="H4" s="13">
        <v>96</v>
      </c>
      <c r="I4" s="13">
        <f t="shared" ref="I4:I7" si="0">SUM(G4:H4)</f>
        <v>201</v>
      </c>
      <c r="J4" s="14">
        <v>230</v>
      </c>
      <c r="K4" s="14">
        <v>9</v>
      </c>
      <c r="L4" s="14">
        <v>0</v>
      </c>
      <c r="M4" s="14">
        <v>908</v>
      </c>
      <c r="N4" s="14">
        <f t="shared" ref="N4:N7" si="1">SUM(J4:M4)</f>
        <v>1147</v>
      </c>
      <c r="O4" s="13">
        <f>N4+I4+F4</f>
        <v>1348</v>
      </c>
    </row>
    <row r="5" spans="1:15" ht="15.75" x14ac:dyDescent="0.25">
      <c r="A5" s="11">
        <v>2022</v>
      </c>
      <c r="B5" s="12">
        <v>813</v>
      </c>
      <c r="C5" s="12">
        <v>49</v>
      </c>
      <c r="D5" s="12">
        <v>18</v>
      </c>
      <c r="E5" s="12">
        <v>3170</v>
      </c>
      <c r="F5" s="12">
        <f t="shared" ref="F5:F7" si="2">SUM(B5:E5)</f>
        <v>4050</v>
      </c>
      <c r="G5" s="13">
        <v>411</v>
      </c>
      <c r="H5" s="13">
        <v>207</v>
      </c>
      <c r="I5" s="13">
        <f t="shared" si="0"/>
        <v>618</v>
      </c>
      <c r="J5" s="14">
        <v>45</v>
      </c>
      <c r="K5" s="14">
        <v>94</v>
      </c>
      <c r="L5" s="14">
        <v>0</v>
      </c>
      <c r="M5" s="14">
        <v>203</v>
      </c>
      <c r="N5" s="14">
        <f t="shared" si="1"/>
        <v>342</v>
      </c>
      <c r="O5" s="13">
        <f t="shared" ref="O5:O7" si="3">N5+I5+F5</f>
        <v>5010</v>
      </c>
    </row>
    <row r="6" spans="1:15" ht="15.75" x14ac:dyDescent="0.25">
      <c r="A6" s="11">
        <v>2023</v>
      </c>
      <c r="B6" s="12">
        <v>3551</v>
      </c>
      <c r="C6" s="12">
        <v>125</v>
      </c>
      <c r="D6" s="12">
        <v>69</v>
      </c>
      <c r="E6" s="12">
        <v>4446</v>
      </c>
      <c r="F6" s="12">
        <f t="shared" si="2"/>
        <v>8191</v>
      </c>
      <c r="G6" s="13">
        <v>708</v>
      </c>
      <c r="H6" s="13">
        <v>1330</v>
      </c>
      <c r="I6" s="13">
        <f t="shared" si="0"/>
        <v>2038</v>
      </c>
      <c r="J6" s="14">
        <v>101</v>
      </c>
      <c r="K6" s="14">
        <v>26</v>
      </c>
      <c r="L6" s="14">
        <v>94</v>
      </c>
      <c r="M6" s="14">
        <v>340</v>
      </c>
      <c r="N6" s="14">
        <f t="shared" si="1"/>
        <v>561</v>
      </c>
      <c r="O6" s="13">
        <f t="shared" si="3"/>
        <v>10790</v>
      </c>
    </row>
    <row r="7" spans="1:15" ht="15.75" x14ac:dyDescent="0.25">
      <c r="A7" s="11">
        <v>2024</v>
      </c>
      <c r="B7" s="12">
        <v>5065</v>
      </c>
      <c r="C7" s="12">
        <v>91</v>
      </c>
      <c r="D7" s="12">
        <v>361</v>
      </c>
      <c r="E7" s="12">
        <v>5905</v>
      </c>
      <c r="F7" s="12">
        <f t="shared" si="2"/>
        <v>11422</v>
      </c>
      <c r="G7" s="13">
        <v>1228</v>
      </c>
      <c r="H7" s="13">
        <v>372</v>
      </c>
      <c r="I7" s="13">
        <f t="shared" si="0"/>
        <v>1600</v>
      </c>
      <c r="J7" s="14">
        <v>69</v>
      </c>
      <c r="K7" s="14">
        <v>38</v>
      </c>
      <c r="L7" s="14">
        <v>177</v>
      </c>
      <c r="M7" s="14">
        <v>688</v>
      </c>
      <c r="N7" s="14">
        <f t="shared" si="1"/>
        <v>972</v>
      </c>
      <c r="O7" s="13">
        <f t="shared" si="3"/>
        <v>13994</v>
      </c>
    </row>
  </sheetData>
  <mergeCells count="6">
    <mergeCell ref="A1:O1"/>
    <mergeCell ref="A2:A3"/>
    <mergeCell ref="B2:F2"/>
    <mergeCell ref="G2:I2"/>
    <mergeCell ref="J2:N2"/>
    <mergeCell ref="O2:O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8A6CC-AB2A-41E2-810E-415FE4BEFAB1}">
  <dimension ref="A1:E19"/>
  <sheetViews>
    <sheetView rightToLeft="1" workbookViewId="0">
      <selection sqref="A1:E20"/>
    </sheetView>
  </sheetViews>
  <sheetFormatPr defaultRowHeight="15" x14ac:dyDescent="0.25"/>
  <cols>
    <col min="2" max="2" width="26.85546875" customWidth="1"/>
    <col min="3" max="3" width="59.28515625" customWidth="1"/>
    <col min="4" max="4" width="41.140625" customWidth="1"/>
    <col min="5" max="5" width="66.42578125" customWidth="1"/>
  </cols>
  <sheetData>
    <row r="1" spans="1:5" ht="63.75" thickBot="1" x14ac:dyDescent="0.3">
      <c r="A1" s="15" t="s">
        <v>13</v>
      </c>
      <c r="B1" s="15" t="s">
        <v>14</v>
      </c>
      <c r="C1" s="15" t="s">
        <v>15</v>
      </c>
      <c r="D1" s="15" t="s">
        <v>16</v>
      </c>
      <c r="E1" s="15" t="s">
        <v>17</v>
      </c>
    </row>
    <row r="2" spans="1:5" ht="16.5" thickBot="1" x14ac:dyDescent="0.3">
      <c r="A2" s="16">
        <v>1</v>
      </c>
      <c r="B2" s="16" t="s">
        <v>0</v>
      </c>
      <c r="C2" s="16" t="s">
        <v>61</v>
      </c>
      <c r="D2" s="16" t="s">
        <v>18</v>
      </c>
      <c r="E2" s="16" t="s">
        <v>19</v>
      </c>
    </row>
    <row r="3" spans="1:5" ht="16.5" thickBot="1" x14ac:dyDescent="0.3">
      <c r="A3" s="16">
        <v>2</v>
      </c>
      <c r="B3" s="16" t="s">
        <v>45</v>
      </c>
      <c r="C3" s="16" t="s">
        <v>52</v>
      </c>
      <c r="D3" s="16" t="s">
        <v>56</v>
      </c>
      <c r="E3" s="16" t="s">
        <v>19</v>
      </c>
    </row>
    <row r="4" spans="1:5" ht="16.5" thickBot="1" x14ac:dyDescent="0.3">
      <c r="A4" s="16">
        <v>3</v>
      </c>
      <c r="B4" s="17" t="s">
        <v>6</v>
      </c>
      <c r="C4" s="17" t="s">
        <v>47</v>
      </c>
      <c r="D4" s="17" t="s">
        <v>20</v>
      </c>
      <c r="E4" s="17" t="s">
        <v>19</v>
      </c>
    </row>
    <row r="5" spans="1:5" ht="16.5" thickBot="1" x14ac:dyDescent="0.3">
      <c r="A5" s="16">
        <v>4</v>
      </c>
      <c r="B5" s="16" t="s">
        <v>7</v>
      </c>
      <c r="C5" s="16" t="s">
        <v>48</v>
      </c>
      <c r="D5" s="16" t="s">
        <v>20</v>
      </c>
      <c r="E5" s="16" t="s">
        <v>19</v>
      </c>
    </row>
    <row r="6" spans="1:5" ht="16.5" thickBot="1" x14ac:dyDescent="0.3">
      <c r="A6" s="16">
        <v>5</v>
      </c>
      <c r="B6" s="17" t="s">
        <v>8</v>
      </c>
      <c r="C6" s="17" t="s">
        <v>49</v>
      </c>
      <c r="D6" s="17" t="s">
        <v>20</v>
      </c>
      <c r="E6" s="17" t="s">
        <v>19</v>
      </c>
    </row>
    <row r="7" spans="1:5" ht="16.5" thickBot="1" x14ac:dyDescent="0.3">
      <c r="A7" s="16">
        <v>6</v>
      </c>
      <c r="B7" s="18" t="s">
        <v>9</v>
      </c>
      <c r="C7" s="16" t="s">
        <v>50</v>
      </c>
      <c r="D7" s="16" t="s">
        <v>20</v>
      </c>
      <c r="E7" s="16" t="s">
        <v>19</v>
      </c>
    </row>
    <row r="8" spans="1:5" ht="16.5" thickBot="1" x14ac:dyDescent="0.3">
      <c r="A8" s="16">
        <v>7</v>
      </c>
      <c r="B8" s="17" t="s">
        <v>10</v>
      </c>
      <c r="C8" s="17" t="s">
        <v>51</v>
      </c>
      <c r="D8" s="17" t="s">
        <v>20</v>
      </c>
      <c r="E8" s="17" t="s">
        <v>19</v>
      </c>
    </row>
    <row r="9" spans="1:5" ht="16.5" thickBot="1" x14ac:dyDescent="0.3">
      <c r="A9" s="16">
        <v>8</v>
      </c>
      <c r="B9" s="18" t="s">
        <v>46</v>
      </c>
      <c r="C9" s="16" t="s">
        <v>52</v>
      </c>
      <c r="D9" s="16" t="s">
        <v>56</v>
      </c>
      <c r="E9" s="16" t="s">
        <v>19</v>
      </c>
    </row>
    <row r="10" spans="1:5" ht="16.5" thickBot="1" x14ac:dyDescent="0.3">
      <c r="A10" s="16">
        <v>9</v>
      </c>
      <c r="B10" s="17" t="s">
        <v>11</v>
      </c>
      <c r="C10" s="17" t="s">
        <v>53</v>
      </c>
      <c r="D10" s="17" t="s">
        <v>20</v>
      </c>
      <c r="E10" s="17" t="s">
        <v>19</v>
      </c>
    </row>
    <row r="11" spans="1:5" ht="16.5" thickBot="1" x14ac:dyDescent="0.3">
      <c r="A11" s="16">
        <v>10</v>
      </c>
      <c r="B11" s="16" t="s">
        <v>12</v>
      </c>
      <c r="C11" s="16" t="s">
        <v>54</v>
      </c>
      <c r="D11" s="16" t="s">
        <v>20</v>
      </c>
      <c r="E11" s="16" t="s">
        <v>19</v>
      </c>
    </row>
    <row r="12" spans="1:5" ht="16.5" thickBot="1" x14ac:dyDescent="0.3">
      <c r="A12" s="17">
        <v>11</v>
      </c>
      <c r="B12" s="17" t="s">
        <v>10</v>
      </c>
      <c r="C12" s="17" t="s">
        <v>51</v>
      </c>
      <c r="D12" s="17" t="s">
        <v>20</v>
      </c>
      <c r="E12" s="17" t="s">
        <v>19</v>
      </c>
    </row>
    <row r="13" spans="1:5" ht="16.5" thickBot="1" x14ac:dyDescent="0.3">
      <c r="A13" s="18">
        <v>12</v>
      </c>
      <c r="B13" s="16" t="s">
        <v>3</v>
      </c>
      <c r="C13" s="16" t="s">
        <v>52</v>
      </c>
      <c r="D13" s="16" t="s">
        <v>56</v>
      </c>
      <c r="E13" s="16" t="s">
        <v>19</v>
      </c>
    </row>
    <row r="14" spans="1:5" ht="16.5" thickBot="1" x14ac:dyDescent="0.3">
      <c r="A14" s="18">
        <v>13</v>
      </c>
      <c r="B14" s="40" t="s">
        <v>6</v>
      </c>
      <c r="C14" s="17" t="s">
        <v>47</v>
      </c>
      <c r="D14" s="17" t="s">
        <v>20</v>
      </c>
      <c r="E14" s="17" t="s">
        <v>19</v>
      </c>
    </row>
    <row r="15" spans="1:5" ht="16.5" thickBot="1" x14ac:dyDescent="0.3">
      <c r="A15" s="18">
        <v>14</v>
      </c>
      <c r="B15" s="16" t="s">
        <v>7</v>
      </c>
      <c r="C15" s="16" t="s">
        <v>48</v>
      </c>
      <c r="D15" s="16" t="s">
        <v>20</v>
      </c>
      <c r="E15" s="16" t="s">
        <v>19</v>
      </c>
    </row>
    <row r="16" spans="1:5" ht="16.5" thickBot="1" x14ac:dyDescent="0.3">
      <c r="A16" s="18">
        <v>15</v>
      </c>
      <c r="B16" s="17" t="s">
        <v>8</v>
      </c>
      <c r="C16" s="17" t="s">
        <v>49</v>
      </c>
      <c r="D16" s="17" t="s">
        <v>20</v>
      </c>
      <c r="E16" s="17" t="s">
        <v>19</v>
      </c>
    </row>
    <row r="17" spans="1:5" ht="16.5" thickBot="1" x14ac:dyDescent="0.3">
      <c r="A17" s="18">
        <v>16</v>
      </c>
      <c r="B17" s="18" t="s">
        <v>9</v>
      </c>
      <c r="C17" s="16" t="s">
        <v>50</v>
      </c>
      <c r="D17" s="16" t="s">
        <v>20</v>
      </c>
      <c r="E17" s="16" t="s">
        <v>19</v>
      </c>
    </row>
    <row r="18" spans="1:5" ht="16.5" thickBot="1" x14ac:dyDescent="0.3">
      <c r="A18" s="18">
        <v>17</v>
      </c>
      <c r="B18" s="17" t="s">
        <v>10</v>
      </c>
      <c r="C18" s="17" t="s">
        <v>51</v>
      </c>
      <c r="D18" s="17" t="s">
        <v>20</v>
      </c>
      <c r="E18" s="17" t="s">
        <v>19</v>
      </c>
    </row>
    <row r="19" spans="1:5" ht="16.5" thickBot="1" x14ac:dyDescent="0.3">
      <c r="A19" s="16">
        <v>18</v>
      </c>
      <c r="B19" s="16" t="s">
        <v>5</v>
      </c>
      <c r="C19" s="16" t="s">
        <v>55</v>
      </c>
      <c r="D19" s="16" t="s">
        <v>20</v>
      </c>
      <c r="E19" s="16" t="s">
        <v>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D9A2-80FF-4036-940A-9F78BF59B3B5}">
  <dimension ref="A1:D10"/>
  <sheetViews>
    <sheetView rightToLeft="1" workbookViewId="0">
      <selection activeCell="B9" sqref="B9"/>
    </sheetView>
  </sheetViews>
  <sheetFormatPr defaultRowHeight="15" x14ac:dyDescent="0.25"/>
  <cols>
    <col min="1" max="1" width="46" customWidth="1"/>
    <col min="2" max="2" width="42.42578125" customWidth="1"/>
    <col min="3" max="3" width="21" customWidth="1"/>
    <col min="4" max="4" width="42.5703125" customWidth="1"/>
  </cols>
  <sheetData>
    <row r="1" spans="1:4" ht="18.75" x14ac:dyDescent="0.25">
      <c r="A1" s="19" t="s">
        <v>21</v>
      </c>
      <c r="B1" s="20" t="s">
        <v>62</v>
      </c>
      <c r="C1" s="21"/>
      <c r="D1" s="21"/>
    </row>
    <row r="2" spans="1:4" ht="75.75" customHeight="1" x14ac:dyDescent="0.25">
      <c r="A2" s="22" t="s">
        <v>22</v>
      </c>
      <c r="B2" s="23" t="s">
        <v>60</v>
      </c>
      <c r="C2" s="24"/>
      <c r="D2" s="24"/>
    </row>
    <row r="3" spans="1:4" ht="18.75" x14ac:dyDescent="0.25">
      <c r="A3" s="25" t="s">
        <v>23</v>
      </c>
      <c r="B3" s="26" t="s">
        <v>58</v>
      </c>
      <c r="C3" s="27" t="s">
        <v>24</v>
      </c>
      <c r="D3" s="26" t="s">
        <v>25</v>
      </c>
    </row>
    <row r="4" spans="1:4" ht="37.5" x14ac:dyDescent="0.25">
      <c r="A4" s="28" t="s">
        <v>26</v>
      </c>
      <c r="B4" s="29"/>
      <c r="C4" s="30"/>
      <c r="D4" s="30"/>
    </row>
    <row r="5" spans="1:4" ht="56.25" x14ac:dyDescent="0.25">
      <c r="A5" s="25" t="s">
        <v>27</v>
      </c>
      <c r="B5" s="26" t="s">
        <v>28</v>
      </c>
      <c r="C5" s="27" t="s">
        <v>29</v>
      </c>
      <c r="D5" s="26" t="s">
        <v>28</v>
      </c>
    </row>
    <row r="6" spans="1:4" ht="56.25" x14ac:dyDescent="0.25">
      <c r="A6" s="28" t="s">
        <v>30</v>
      </c>
      <c r="B6" s="31" t="s">
        <v>31</v>
      </c>
      <c r="C6" s="32" t="s">
        <v>32</v>
      </c>
      <c r="D6" s="31">
        <v>22088300</v>
      </c>
    </row>
    <row r="7" spans="1:4" ht="56.25" x14ac:dyDescent="0.25">
      <c r="A7" s="25" t="s">
        <v>33</v>
      </c>
      <c r="B7" s="33" t="s">
        <v>34</v>
      </c>
      <c r="C7" s="27" t="s">
        <v>35</v>
      </c>
      <c r="D7" s="26" t="s">
        <v>36</v>
      </c>
    </row>
    <row r="8" spans="1:4" ht="37.5" x14ac:dyDescent="0.25">
      <c r="A8" s="28" t="s">
        <v>37</v>
      </c>
      <c r="B8" s="31" t="s">
        <v>38</v>
      </c>
      <c r="C8" s="32" t="s">
        <v>39</v>
      </c>
      <c r="D8" s="31" t="s">
        <v>59</v>
      </c>
    </row>
    <row r="9" spans="1:4" ht="197.25" customHeight="1" x14ac:dyDescent="0.25">
      <c r="A9" s="34" t="s">
        <v>40</v>
      </c>
      <c r="B9" s="35" t="s">
        <v>57</v>
      </c>
      <c r="C9" s="36" t="s">
        <v>41</v>
      </c>
      <c r="D9" s="37" t="s">
        <v>44</v>
      </c>
    </row>
    <row r="10" spans="1:4" ht="18.75" x14ac:dyDescent="0.25">
      <c r="A10" s="28" t="s">
        <v>42</v>
      </c>
      <c r="B10" s="38" t="s">
        <v>43</v>
      </c>
      <c r="C10" s="39"/>
      <c r="D10" s="39"/>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مركز فتح الخير</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Zakiya Mohamed Saif Al Battashi</dc:creator>
  <cp:lastModifiedBy>Zakiya Mohamed Saif Al Battashi</cp:lastModifiedBy>
  <dcterms:created xsi:type="dcterms:W3CDTF">2025-04-28T08:13:07Z</dcterms:created>
  <dcterms:modified xsi:type="dcterms:W3CDTF">2025-04-28T09:05:27Z</dcterms:modified>
</cp:coreProperties>
</file>