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202300"/>
  <mc:AlternateContent xmlns:mc="http://schemas.openxmlformats.org/markup-compatibility/2006">
    <mc:Choice Requires="x15">
      <x15ac:absPath xmlns:x15ac="http://schemas.microsoft.com/office/spreadsheetml/2010/11/ac" url="\\motgeolms01\GISFiles\Projects\2025\معاملات قسم المسح المكاني\طلبات البيانات المفتوحة\ملفات البيانات للمنصة الوطنية\"/>
    </mc:Choice>
  </mc:AlternateContent>
  <xr:revisionPtr revIDLastSave="0" documentId="13_ncr:1_{6CBC5D89-04C3-4ABB-893D-61E6892BCBB5}" xr6:coauthVersionLast="47" xr6:coauthVersionMax="47" xr10:uidLastSave="{00000000-0000-0000-0000-000000000000}"/>
  <bookViews>
    <workbookView xWindow="-120" yWindow="-120" windowWidth="29040" windowHeight="15720" xr2:uid="{CED6FF86-AC0D-454D-B970-7BF15D23CFB4}"/>
  </bookViews>
  <sheets>
    <sheet name="القوى العاملة الوطنية والوافدة" sheetId="1" r:id="rId1"/>
    <sheet name="المتغيرات" sheetId="3" r:id="rId2"/>
    <sheet name="البيانات الوصفية" sheetId="2"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1" l="1"/>
  <c r="I13" i="1"/>
  <c r="I12" i="1"/>
  <c r="H11" i="1"/>
  <c r="I11" i="1" s="1"/>
  <c r="G11" i="1"/>
  <c r="D11" i="1"/>
  <c r="G10" i="1"/>
  <c r="D10" i="1"/>
  <c r="I10" i="1" s="1"/>
  <c r="I9" i="1"/>
  <c r="G9" i="1"/>
  <c r="D9" i="1"/>
  <c r="I8" i="1"/>
  <c r="G8" i="1"/>
  <c r="D8" i="1"/>
  <c r="I7" i="1"/>
</calcChain>
</file>

<file path=xl/sharedStrings.xml><?xml version="1.0" encoding="utf-8"?>
<sst xmlns="http://schemas.openxmlformats.org/spreadsheetml/2006/main" count="69" uniqueCount="52">
  <si>
    <t xml:space="preserve">اسم مجموعة البيانات </t>
  </si>
  <si>
    <t>وصف مجموعة البيانات</t>
  </si>
  <si>
    <t>الفئة</t>
  </si>
  <si>
    <t>الدورية</t>
  </si>
  <si>
    <t>سنوي</t>
  </si>
  <si>
    <t>الكلمات المفتاحية</t>
  </si>
  <si>
    <t>تاريخ النشر</t>
  </si>
  <si>
    <t>31-3-2025</t>
  </si>
  <si>
    <t>تاريخ التعديل إن وجد</t>
  </si>
  <si>
    <t>اسم نقطة التواصل</t>
  </si>
  <si>
    <t>طارق العلوي</t>
  </si>
  <si>
    <t>رقم التواصل</t>
  </si>
  <si>
    <t>البريد الالكتروني</t>
  </si>
  <si>
    <t>talawi@mht.gov.om</t>
  </si>
  <si>
    <t>صيغة الملف</t>
  </si>
  <si>
    <t>Excel sheet (.xlsx)</t>
  </si>
  <si>
    <t>الفترة المرجعية للبيانات</t>
  </si>
  <si>
    <t>2024-2025</t>
  </si>
  <si>
    <t>التغطية الجغرافية للبيانات</t>
  </si>
  <si>
    <t>سلطنة عمان</t>
  </si>
  <si>
    <t>مؤشرات إجمالية</t>
  </si>
  <si>
    <t>المصدر</t>
  </si>
  <si>
    <t>اللغة</t>
  </si>
  <si>
    <t>العربية, الإنجليزية</t>
  </si>
  <si>
    <t>م</t>
  </si>
  <si>
    <t>اسم المتغير</t>
  </si>
  <si>
    <t>وصف المتغير</t>
  </si>
  <si>
    <t>نوع البيانات</t>
  </si>
  <si>
    <t>مستوى الإلزامية(إجباري/ اختياري)</t>
  </si>
  <si>
    <t xml:space="preserve">رقم </t>
  </si>
  <si>
    <t>إلزامي</t>
  </si>
  <si>
    <t>رقم</t>
  </si>
  <si>
    <t>وزارة  التراث والسياحة
المديرية العامة للتخطيط
دائرة المعلومات والاحصاء</t>
  </si>
  <si>
    <t>القوى العاملة الوطنية والوافدة في قطاع السياحة (2018- مارس2025)م</t>
  </si>
  <si>
    <t>السنة</t>
  </si>
  <si>
    <t>القوى العاملة الوطنية</t>
  </si>
  <si>
    <t>القوى العاملة الوافدة</t>
  </si>
  <si>
    <t>الإجمالي</t>
  </si>
  <si>
    <t>نسبة التعمين</t>
  </si>
  <si>
    <t>ذكور</t>
  </si>
  <si>
    <t>اناث</t>
  </si>
  <si>
    <t>المجموع</t>
  </si>
  <si>
    <t xml:space="preserve">* البيانات لعام 2025 حتى نهاية شهر مارس
المصدر: وزارة العمل </t>
  </si>
  <si>
    <t>عدد الزوار من هذه فئة الذكور والإناث مع الإجمالي</t>
  </si>
  <si>
    <t xml:space="preserve">إجمالي العاملين </t>
  </si>
  <si>
    <t xml:space="preserve">نسبة عدد العمانيين </t>
  </si>
  <si>
    <t xml:space="preserve"> دائرة المعلومات  والإحصاء بالمديرية العامة للتخطيط بوزارة التراث والسياحة بالتعاون مع وزارة العمل</t>
  </si>
  <si>
    <t>تتضمن هذه القائمة البيانات أعداد العاملين في القطاع السياحي موزعه على عدد فئتين القوى العاملة الوطنية والوافدة وموزعة الى ذكور واناث في الفترة ( من 2018 الى  نهاية مارس 2025م)</t>
  </si>
  <si>
    <t>العاملين في القطاع السياحي</t>
  </si>
  <si>
    <t xml:space="preserve">تتضمن هذه القائمة 8 صفا من السنوات موزعة على مجموعه من فئات الزوار المختلفة خلال الفترة من عام 2018 الى مارس عام 2025 مع ملاحظة ان بعض الحقول غير متوفر بها البيانات نظرا لعدم توفر البيانات أو أن المصدر لم يتم افادة الوزارة بأعداد الزوار </t>
  </si>
  <si>
    <t>الأعوام من 2018 الى مارس 2025</t>
  </si>
  <si>
    <t>العاملين في القطاع السياحي الفترة من (2018- حتى  2024  )م</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</si>
</sst>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_(* #,##0.0_);_(* \(#,##0.0\);_(* &quot;-&quot;??_);_(@_)"/>
    <numFmt numFmtId="165" formatCode="_([$€-2]\ * #,##0.00_);_([$€-2]\ * \(#,##0.00\);_([$€-2]\ * &quot;-&quot;??_);_(@_)"/>
    <numFmt numFmtId="166" formatCode="_(* #,##0_);_(* \(#,##0\);_(* &quot;-&quot;??_);_(@_)"/>
  </numFmts>
  <fonts count="13" x14ac:knownFonts="1">
    <font>
      <sz val="11"/>
      <color theme="1"/>
      <name val="Aptos Narrow"/>
      <family val="2"/>
      <scheme val="minor"/>
    </font>
    <font>
      <sz val="11"/>
      <color theme="1"/>
      <name val="Aptos Narrow"/>
      <family val="2"/>
      <scheme val="minor"/>
    </font>
    <font>
      <sz val="36"/>
      <color theme="1"/>
      <name val="Aptos Narrow"/>
      <family val="2"/>
      <charset val="178"/>
      <scheme val="minor"/>
    </font>
    <font>
      <b/>
      <sz val="14"/>
      <color theme="1"/>
      <name val="Aptos Narrow"/>
      <family val="2"/>
      <scheme val="minor"/>
    </font>
    <font>
      <b/>
      <sz val="16"/>
      <color theme="1"/>
      <name val="Aptos Narrow"/>
      <family val="2"/>
      <scheme val="minor"/>
    </font>
    <font>
      <sz val="10"/>
      <name val="Arial"/>
      <family val="2"/>
    </font>
    <font>
      <b/>
      <sz val="14"/>
      <color theme="8" tint="-0.499984740745262"/>
      <name val="Aptos Narrow"/>
      <family val="2"/>
      <scheme val="minor"/>
    </font>
    <font>
      <sz val="14"/>
      <color theme="8" tint="-0.499984740745262"/>
      <name val="Aptos Narrow"/>
      <family val="2"/>
      <scheme val="minor"/>
    </font>
    <font>
      <u/>
      <sz val="10"/>
      <color theme="10"/>
      <name val="Arial"/>
      <family val="2"/>
    </font>
    <font>
      <b/>
      <sz val="12"/>
      <color rgb="FF000000"/>
      <name val="Calibri"/>
      <family val="2"/>
    </font>
    <font>
      <sz val="13"/>
      <color rgb="FF000000"/>
      <name val="Aptos Narrow"/>
      <family val="2"/>
      <scheme val="minor"/>
    </font>
    <font>
      <sz val="16"/>
      <color theme="1"/>
      <name val="Aptos Narrow"/>
      <family val="2"/>
      <scheme val="minor"/>
    </font>
    <font>
      <sz val="14"/>
      <color rgb="FFFF0000"/>
      <name val="Aptos Narrow"/>
      <family val="2"/>
      <scheme val="minor"/>
    </font>
  </fonts>
  <fills count="10">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D9E2F3"/>
        <bgColor indexed="64"/>
      </patternFill>
    </fill>
    <fill>
      <patternFill patternType="solid">
        <fgColor rgb="FFFFFFFF"/>
        <bgColor rgb="FF000000"/>
      </patternFill>
    </fill>
    <fill>
      <patternFill patternType="solid">
        <fgColor rgb="FFD9E2F3"/>
        <bgColor rgb="FF000000"/>
      </patternFill>
    </fill>
    <fill>
      <patternFill patternType="solid">
        <fgColor theme="2"/>
        <bgColor indexed="64"/>
      </patternFill>
    </fill>
    <fill>
      <patternFill patternType="solid">
        <fgColor theme="7" tint="0.79998168889431442"/>
        <bgColor indexed="64"/>
      </patternFill>
    </fill>
    <fill>
      <patternFill patternType="solid">
        <fgColor theme="0" tint="-4.9989318521683403E-2"/>
        <bgColor indexed="64"/>
      </patternFill>
    </fill>
  </fills>
  <borders count="31">
    <border>
      <left/>
      <right/>
      <top/>
      <bottom/>
      <diagonal/>
    </border>
    <border>
      <left style="medium">
        <color auto="1"/>
      </left>
      <right/>
      <top style="medium">
        <color auto="1"/>
      </top>
      <bottom style="medium">
        <color auto="1"/>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dotted">
        <color indexed="64"/>
      </left>
      <right style="dotted">
        <color indexed="64"/>
      </right>
      <top/>
      <bottom/>
      <diagonal/>
    </border>
    <border>
      <left style="dotted">
        <color indexed="64"/>
      </left>
      <right/>
      <top/>
      <bottom/>
      <diagonal/>
    </border>
    <border>
      <left style="dotted">
        <color indexed="64"/>
      </left>
      <right style="dotted">
        <color indexed="64"/>
      </right>
      <top style="dotted">
        <color indexed="64"/>
      </top>
      <bottom/>
      <diagonal/>
    </border>
    <border>
      <left style="dotted">
        <color indexed="64"/>
      </left>
      <right/>
      <top style="dotted">
        <color indexed="64"/>
      </top>
      <bottom/>
      <diagonal/>
    </border>
    <border>
      <left/>
      <right/>
      <top style="dotted">
        <color indexed="64"/>
      </top>
      <bottom/>
      <diagonal/>
    </border>
    <border>
      <left style="dotted">
        <color indexed="64"/>
      </left>
      <right style="dotted">
        <color indexed="64"/>
      </right>
      <top/>
      <bottom style="dotted">
        <color indexed="64"/>
      </bottom>
      <diagonal/>
    </border>
    <border>
      <left style="dotted">
        <color indexed="64"/>
      </left>
      <right/>
      <top/>
      <bottom style="dotted">
        <color indexed="64"/>
      </bottom>
      <diagonal/>
    </border>
    <border>
      <left style="dotted">
        <color indexed="64"/>
      </left>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
      <left style="medium">
        <color rgb="FF8EAADB"/>
      </left>
      <right style="medium">
        <color rgb="FF8EAADB"/>
      </right>
      <top style="medium">
        <color rgb="FF8EAADB"/>
      </top>
      <bottom style="medium">
        <color rgb="FF8EAADB"/>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s>
  <cellStyleXfs count="4">
    <xf numFmtId="0" fontId="0" fillId="0" borderId="0"/>
    <xf numFmtId="43" fontId="1" fillId="0" borderId="0" applyFont="0" applyFill="0" applyBorder="0" applyAlignment="0" applyProtection="0"/>
    <xf numFmtId="0" fontId="5" fillId="0" borderId="0"/>
    <xf numFmtId="0" fontId="8" fillId="0" borderId="0" applyNumberFormat="0" applyFill="0" applyBorder="0" applyAlignment="0" applyProtection="0"/>
  </cellStyleXfs>
  <cellXfs count="63">
    <xf numFmtId="0" fontId="0" fillId="0" borderId="0" xfId="0"/>
    <xf numFmtId="0" fontId="3" fillId="3" borderId="13" xfId="2" applyFont="1" applyFill="1" applyBorder="1" applyAlignment="1">
      <alignment horizontal="right" vertical="center" wrapText="1" readingOrder="2"/>
    </xf>
    <xf numFmtId="0" fontId="6" fillId="3" borderId="14" xfId="2" applyFont="1" applyFill="1" applyBorder="1" applyAlignment="1">
      <alignment horizontal="right" vertical="center" wrapText="1" readingOrder="2"/>
    </xf>
    <xf numFmtId="0" fontId="6" fillId="3" borderId="0" xfId="2" applyFont="1" applyFill="1" applyAlignment="1">
      <alignment horizontal="right" vertical="center" wrapText="1" readingOrder="2"/>
    </xf>
    <xf numFmtId="0" fontId="3" fillId="4" borderId="15" xfId="2" applyFont="1" applyFill="1" applyBorder="1" applyAlignment="1">
      <alignment horizontal="right" vertical="center" wrapText="1" readingOrder="2"/>
    </xf>
    <xf numFmtId="0" fontId="7" fillId="4" borderId="16" xfId="2" applyFont="1" applyFill="1" applyBorder="1" applyAlignment="1">
      <alignment horizontal="right" vertical="center" wrapText="1" readingOrder="2"/>
    </xf>
    <xf numFmtId="0" fontId="7" fillId="4" borderId="17" xfId="2" applyFont="1" applyFill="1" applyBorder="1" applyAlignment="1">
      <alignment horizontal="right" vertical="center" wrapText="1" readingOrder="2"/>
    </xf>
    <xf numFmtId="0" fontId="3" fillId="0" borderId="18" xfId="2" applyFont="1" applyBorder="1" applyAlignment="1">
      <alignment horizontal="right" vertical="center" wrapText="1" readingOrder="2"/>
    </xf>
    <xf numFmtId="0" fontId="7" fillId="0" borderId="19" xfId="2" applyFont="1" applyBorder="1" applyAlignment="1">
      <alignment horizontal="right" vertical="center" wrapText="1" readingOrder="2"/>
    </xf>
    <xf numFmtId="0" fontId="3" fillId="0" borderId="19" xfId="2" applyFont="1" applyBorder="1" applyAlignment="1">
      <alignment horizontal="right" vertical="center" wrapText="1" readingOrder="2"/>
    </xf>
    <xf numFmtId="0" fontId="3" fillId="4" borderId="18" xfId="2" applyFont="1" applyFill="1" applyBorder="1" applyAlignment="1">
      <alignment horizontal="right" vertical="center" wrapText="1" readingOrder="2"/>
    </xf>
    <xf numFmtId="0" fontId="7" fillId="4" borderId="20" xfId="2" applyFont="1" applyFill="1" applyBorder="1" applyAlignment="1">
      <alignment horizontal="right" vertical="center" wrapText="1" readingOrder="2"/>
    </xf>
    <xf numFmtId="0" fontId="7" fillId="4" borderId="21" xfId="2" applyFont="1" applyFill="1" applyBorder="1" applyAlignment="1">
      <alignment horizontal="right" vertical="center" wrapText="1" readingOrder="2"/>
    </xf>
    <xf numFmtId="0" fontId="7" fillId="4" borderId="19" xfId="2" applyFont="1" applyFill="1" applyBorder="1" applyAlignment="1">
      <alignment horizontal="right" vertical="center" wrapText="1" readingOrder="2"/>
    </xf>
    <xf numFmtId="0" fontId="3" fillId="4" borderId="19" xfId="2" applyFont="1" applyFill="1" applyBorder="1" applyAlignment="1">
      <alignment horizontal="right" vertical="center" wrapText="1" readingOrder="2"/>
    </xf>
    <xf numFmtId="0" fontId="8" fillId="0" borderId="19" xfId="3" applyBorder="1" applyAlignment="1">
      <alignment horizontal="right" vertical="center" wrapText="1" readingOrder="2"/>
    </xf>
    <xf numFmtId="0" fontId="3" fillId="0" borderId="15" xfId="2" applyFont="1" applyBorder="1" applyAlignment="1">
      <alignment horizontal="right" vertical="center" wrapText="1" readingOrder="2"/>
    </xf>
    <xf numFmtId="0" fontId="7" fillId="0" borderId="15" xfId="2" applyFont="1" applyBorder="1" applyAlignment="1">
      <alignment horizontal="right" vertical="center" wrapText="1" readingOrder="2"/>
    </xf>
    <xf numFmtId="0" fontId="7" fillId="0" borderId="16" xfId="2" applyFont="1" applyBorder="1" applyAlignment="1">
      <alignment horizontal="right" vertical="center" wrapText="1"/>
    </xf>
    <xf numFmtId="0" fontId="7" fillId="4" borderId="19" xfId="2" applyFont="1" applyFill="1" applyBorder="1" applyAlignment="1">
      <alignment horizontal="right" vertical="center" wrapText="1" readingOrder="2"/>
    </xf>
    <xf numFmtId="0" fontId="7" fillId="4" borderId="22" xfId="2" applyFont="1" applyFill="1" applyBorder="1" applyAlignment="1">
      <alignment horizontal="right" vertical="center" wrapText="1" readingOrder="2"/>
    </xf>
    <xf numFmtId="0" fontId="9" fillId="5" borderId="0" xfId="2" applyFont="1" applyFill="1" applyAlignment="1">
      <alignment horizontal="center" vertical="center" wrapText="1" readingOrder="2"/>
    </xf>
    <xf numFmtId="0" fontId="9" fillId="0" borderId="23" xfId="2" applyFont="1" applyBorder="1" applyAlignment="1">
      <alignment horizontal="center" vertical="center" wrapText="1" readingOrder="2"/>
    </xf>
    <xf numFmtId="0" fontId="9" fillId="6" borderId="23" xfId="2" applyFont="1" applyFill="1" applyBorder="1" applyAlignment="1">
      <alignment horizontal="center" vertical="center" wrapText="1" readingOrder="2"/>
    </xf>
    <xf numFmtId="0" fontId="2" fillId="0" borderId="8" xfId="0" applyFont="1" applyBorder="1" applyAlignment="1">
      <alignment horizontal="right" readingOrder="2"/>
    </xf>
    <xf numFmtId="164" fontId="3" fillId="0" borderId="4" xfId="1" applyNumberFormat="1" applyFont="1" applyBorder="1" applyAlignment="1">
      <alignment horizontal="center" vertical="center" wrapText="1"/>
    </xf>
    <xf numFmtId="164" fontId="3" fillId="0" borderId="5" xfId="1" applyNumberFormat="1" applyFont="1" applyBorder="1" applyAlignment="1">
      <alignment horizontal="center" vertical="center"/>
    </xf>
    <xf numFmtId="164" fontId="3" fillId="0" borderId="24" xfId="1" applyNumberFormat="1" applyFont="1" applyBorder="1" applyAlignment="1">
      <alignment horizontal="center" vertical="center"/>
    </xf>
    <xf numFmtId="164" fontId="3" fillId="0" borderId="25" xfId="1" applyNumberFormat="1" applyFont="1" applyBorder="1" applyAlignment="1">
      <alignment horizontal="center" vertical="center"/>
    </xf>
    <xf numFmtId="164" fontId="3" fillId="0" borderId="0" xfId="1" applyNumberFormat="1" applyFont="1" applyBorder="1" applyAlignment="1">
      <alignment horizontal="center" vertical="center"/>
    </xf>
    <xf numFmtId="164" fontId="3" fillId="0" borderId="26" xfId="1" applyNumberFormat="1" applyFont="1" applyBorder="1" applyAlignment="1">
      <alignment horizontal="center" vertical="center"/>
    </xf>
    <xf numFmtId="164" fontId="3" fillId="0" borderId="6" xfId="1" applyNumberFormat="1" applyFont="1" applyBorder="1" applyAlignment="1">
      <alignment horizontal="center" vertical="center"/>
    </xf>
    <xf numFmtId="164" fontId="3" fillId="0" borderId="7" xfId="1" applyNumberFormat="1" applyFont="1" applyBorder="1" applyAlignment="1">
      <alignment horizontal="center" vertical="center"/>
    </xf>
    <xf numFmtId="164" fontId="3" fillId="0" borderId="27" xfId="1" applyNumberFormat="1" applyFont="1" applyBorder="1" applyAlignment="1">
      <alignment horizontal="center" vertical="center"/>
    </xf>
    <xf numFmtId="164" fontId="3" fillId="0" borderId="1" xfId="1" applyNumberFormat="1" applyFont="1" applyBorder="1" applyAlignment="1">
      <alignment horizontal="center" vertical="center"/>
    </xf>
    <xf numFmtId="164" fontId="3" fillId="0" borderId="2" xfId="1" applyNumberFormat="1" applyFont="1" applyBorder="1" applyAlignment="1">
      <alignment horizontal="center" vertical="center"/>
    </xf>
    <xf numFmtId="164" fontId="3" fillId="0" borderId="3" xfId="1" applyNumberFormat="1" applyFont="1" applyBorder="1" applyAlignment="1">
      <alignment horizontal="center" vertical="center"/>
    </xf>
    <xf numFmtId="165" fontId="4" fillId="2" borderId="28" xfId="1" applyNumberFormat="1" applyFont="1" applyFill="1" applyBorder="1" applyAlignment="1">
      <alignment horizontal="center" vertical="center"/>
    </xf>
    <xf numFmtId="164" fontId="4" fillId="7" borderId="8" xfId="1" applyNumberFormat="1" applyFont="1" applyFill="1" applyBorder="1" applyAlignment="1">
      <alignment horizontal="center" vertical="center"/>
    </xf>
    <xf numFmtId="164" fontId="4" fillId="7" borderId="8" xfId="1" applyNumberFormat="1" applyFont="1" applyFill="1" applyBorder="1" applyAlignment="1">
      <alignment vertical="center"/>
    </xf>
    <xf numFmtId="165" fontId="4" fillId="2" borderId="8" xfId="1" applyNumberFormat="1" applyFont="1" applyFill="1" applyBorder="1" applyAlignment="1">
      <alignment horizontal="center" vertical="center"/>
    </xf>
    <xf numFmtId="164" fontId="4" fillId="8" borderId="9" xfId="1" applyNumberFormat="1" applyFont="1" applyFill="1" applyBorder="1" applyAlignment="1">
      <alignment horizontal="center" vertical="center"/>
    </xf>
    <xf numFmtId="164" fontId="4" fillId="7" borderId="9" xfId="1" applyNumberFormat="1" applyFont="1" applyFill="1" applyBorder="1" applyAlignment="1">
      <alignment horizontal="center" vertical="center"/>
    </xf>
    <xf numFmtId="164" fontId="4" fillId="7" borderId="9" xfId="1" applyNumberFormat="1" applyFont="1" applyFill="1" applyBorder="1" applyAlignment="1">
      <alignment vertical="center"/>
    </xf>
    <xf numFmtId="0" fontId="10" fillId="0" borderId="9" xfId="0" applyFont="1" applyBorder="1" applyAlignment="1">
      <alignment horizontal="center"/>
    </xf>
    <xf numFmtId="166" fontId="4" fillId="9" borderId="10" xfId="1" applyNumberFormat="1" applyFont="1" applyFill="1" applyBorder="1" applyAlignment="1">
      <alignment horizontal="center" vertical="center"/>
    </xf>
    <xf numFmtId="166" fontId="4" fillId="9" borderId="12" xfId="1" applyNumberFormat="1" applyFont="1" applyFill="1" applyBorder="1" applyAlignment="1">
      <alignment horizontal="center" vertical="center"/>
    </xf>
    <xf numFmtId="166" fontId="4" fillId="9" borderId="11" xfId="1" applyNumberFormat="1" applyFont="1" applyFill="1" applyBorder="1" applyAlignment="1">
      <alignment horizontal="center" vertical="center"/>
    </xf>
    <xf numFmtId="166" fontId="4" fillId="0" borderId="9" xfId="1" applyNumberFormat="1" applyFont="1" applyBorder="1" applyAlignment="1">
      <alignment vertical="center"/>
    </xf>
    <xf numFmtId="164" fontId="11" fillId="0" borderId="9" xfId="1" applyNumberFormat="1" applyFont="1" applyBorder="1" applyAlignment="1">
      <alignment horizontal="center" vertical="center"/>
    </xf>
    <xf numFmtId="166" fontId="11" fillId="0" borderId="9" xfId="1" applyNumberFormat="1" applyFont="1" applyBorder="1" applyAlignment="1">
      <alignment vertical="center"/>
    </xf>
    <xf numFmtId="166" fontId="4" fillId="9" borderId="9" xfId="1" applyNumberFormat="1" applyFont="1" applyFill="1" applyBorder="1" applyAlignment="1">
      <alignment vertical="center"/>
    </xf>
    <xf numFmtId="166" fontId="4" fillId="9" borderId="29" xfId="1" applyNumberFormat="1" applyFont="1" applyFill="1" applyBorder="1" applyAlignment="1">
      <alignment vertical="center"/>
    </xf>
    <xf numFmtId="166" fontId="4" fillId="0" borderId="29" xfId="1" applyNumberFormat="1" applyFont="1" applyBorder="1" applyAlignment="1">
      <alignment vertical="center"/>
    </xf>
    <xf numFmtId="164" fontId="12" fillId="0" borderId="30" xfId="1" applyNumberFormat="1" applyFont="1" applyBorder="1" applyAlignment="1">
      <alignment horizontal="right" vertical="center" wrapText="1" readingOrder="2"/>
    </xf>
    <xf numFmtId="164" fontId="12" fillId="0" borderId="30" xfId="1" applyNumberFormat="1" applyFont="1" applyBorder="1" applyAlignment="1">
      <alignment horizontal="right" vertical="center" readingOrder="2"/>
    </xf>
    <xf numFmtId="166" fontId="4" fillId="9" borderId="10" xfId="1" applyNumberFormat="1" applyFont="1" applyFill="1" applyBorder="1" applyAlignment="1">
      <alignment horizontal="left" vertical="center"/>
    </xf>
    <xf numFmtId="166" fontId="4" fillId="9" borderId="12" xfId="1" applyNumberFormat="1" applyFont="1" applyFill="1" applyBorder="1" applyAlignment="1">
      <alignment horizontal="left" vertical="center"/>
    </xf>
    <xf numFmtId="166" fontId="4" fillId="9" borderId="11" xfId="1" applyNumberFormat="1" applyFont="1" applyFill="1" applyBorder="1" applyAlignment="1">
      <alignment horizontal="left" vertical="center"/>
    </xf>
    <xf numFmtId="0" fontId="10" fillId="0" borderId="9" xfId="0" applyFont="1" applyBorder="1" applyAlignment="1">
      <alignment horizontal="center" vertical="center"/>
    </xf>
    <xf numFmtId="0" fontId="0" fillId="0" borderId="0" xfId="0" applyAlignment="1">
      <alignment vertical="center"/>
    </xf>
    <xf numFmtId="0" fontId="2" fillId="0" borderId="8" xfId="0" applyFont="1" applyBorder="1" applyAlignment="1">
      <alignment horizontal="right" vertical="center" readingOrder="2"/>
    </xf>
    <xf numFmtId="0" fontId="7" fillId="4" borderId="19" xfId="2" applyFont="1" applyFill="1" applyBorder="1" applyAlignment="1">
      <alignment horizontal="left" vertical="top" wrapText="1" readingOrder="2"/>
    </xf>
  </cellXfs>
  <cellStyles count="4">
    <cellStyle name="Comma" xfId="1" builtinId="3"/>
    <cellStyle name="Normal 2" xfId="2" xr:uid="{A61179CC-1637-443B-B7B9-E7BC98490A2F}"/>
    <cellStyle name="ارتباط تشعبي" xfId="3" builtinId="8"/>
    <cellStyle name="عادي"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51956</xdr:rowOff>
    </xdr:from>
    <xdr:to>
      <xdr:col>1</xdr:col>
      <xdr:colOff>459797</xdr:colOff>
      <xdr:row>1</xdr:row>
      <xdr:rowOff>200025</xdr:rowOff>
    </xdr:to>
    <xdr:pic>
      <xdr:nvPicPr>
        <xdr:cNvPr id="2" name="Picture 3">
          <a:extLst>
            <a:ext uri="{FF2B5EF4-FFF2-40B4-BE49-F238E27FC236}">
              <a16:creationId xmlns:a16="http://schemas.microsoft.com/office/drawing/2014/main" id="{81C86CB6-F217-479B-A194-68F14D6B379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990988978" y="51956"/>
          <a:ext cx="1174172" cy="710044"/>
        </a:xfrm>
        <a:prstGeom prst="rect">
          <a:avLst/>
        </a:prstGeom>
      </xdr:spPr>
    </xdr:pic>
    <xdr:clientData/>
  </xdr:twoCellAnchor>
  <xdr:twoCellAnchor editAs="oneCell">
    <xdr:from>
      <xdr:col>6</xdr:col>
      <xdr:colOff>328180</xdr:colOff>
      <xdr:row>0</xdr:row>
      <xdr:rowOff>111703</xdr:rowOff>
    </xdr:from>
    <xdr:to>
      <xdr:col>7</xdr:col>
      <xdr:colOff>190500</xdr:colOff>
      <xdr:row>1</xdr:row>
      <xdr:rowOff>285750</xdr:rowOff>
    </xdr:to>
    <xdr:pic>
      <xdr:nvPicPr>
        <xdr:cNvPr id="3" name="Picture 4">
          <a:extLst>
            <a:ext uri="{FF2B5EF4-FFF2-40B4-BE49-F238E27FC236}">
              <a16:creationId xmlns:a16="http://schemas.microsoft.com/office/drawing/2014/main" id="{E0D71F69-7C9D-4440-AB1A-7BCBADA8088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985000350" y="111703"/>
          <a:ext cx="1348220" cy="736022"/>
        </a:xfrm>
        <a:prstGeom prst="rect">
          <a:avLst/>
        </a:prstGeom>
      </xdr:spPr>
    </xdr:pic>
    <xdr:clientData/>
  </xdr:twoCellAnchor>
</xdr:wsDr>
</file>

<file path=xl/theme/theme1.xml><?xml version="1.0" encoding="utf-8"?>
<a:theme xmlns:a="http://schemas.openxmlformats.org/drawingml/2006/main" name="نسق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ADC2E7-ACF3-4906-B036-BE3613804204}">
  <dimension ref="A1:Q15"/>
  <sheetViews>
    <sheetView rightToLeft="1" tabSelected="1" topLeftCell="A3" workbookViewId="0">
      <selection activeCell="A15" sqref="A15:I15"/>
    </sheetView>
  </sheetViews>
  <sheetFormatPr defaultRowHeight="15" x14ac:dyDescent="0.25"/>
  <cols>
    <col min="1" max="1" width="10.7109375" bestFit="1" customWidth="1"/>
    <col min="2" max="2" width="33.42578125" customWidth="1"/>
    <col min="3" max="3" width="30.7109375" customWidth="1"/>
    <col min="4" max="4" width="25.7109375" customWidth="1"/>
    <col min="5" max="5" width="39.42578125" customWidth="1"/>
    <col min="6" max="6" width="29.42578125" customWidth="1"/>
    <col min="7" max="7" width="22.28515625" customWidth="1"/>
    <col min="8" max="8" width="29.42578125" customWidth="1"/>
    <col min="9" max="9" width="32" customWidth="1"/>
    <col min="11" max="11" width="31.140625" customWidth="1"/>
    <col min="16" max="16" width="22.28515625" customWidth="1"/>
    <col min="17" max="17" width="13.7109375" customWidth="1"/>
  </cols>
  <sheetData>
    <row r="1" spans="1:17" ht="44.25" x14ac:dyDescent="0.55000000000000004">
      <c r="A1" s="25" t="s">
        <v>32</v>
      </c>
      <c r="B1" s="26"/>
      <c r="C1" s="26"/>
      <c r="D1" s="26"/>
      <c r="E1" s="26"/>
      <c r="F1" s="26"/>
      <c r="G1" s="26"/>
      <c r="H1" s="26"/>
      <c r="I1" s="27"/>
      <c r="Q1" s="24"/>
    </row>
    <row r="2" spans="1:17" ht="120" customHeight="1" x14ac:dyDescent="0.55000000000000004">
      <c r="A2" s="28"/>
      <c r="B2" s="29"/>
      <c r="C2" s="29"/>
      <c r="D2" s="29"/>
      <c r="E2" s="29"/>
      <c r="F2" s="29"/>
      <c r="G2" s="29"/>
      <c r="H2" s="29"/>
      <c r="I2" s="30"/>
      <c r="Q2" s="24"/>
    </row>
    <row r="3" spans="1:17" ht="45" thickBot="1" x14ac:dyDescent="0.6">
      <c r="A3" s="31"/>
      <c r="B3" s="32"/>
      <c r="C3" s="32"/>
      <c r="D3" s="32"/>
      <c r="E3" s="32"/>
      <c r="F3" s="32"/>
      <c r="G3" s="32"/>
      <c r="H3" s="32"/>
      <c r="I3" s="33"/>
      <c r="Q3" s="24"/>
    </row>
    <row r="4" spans="1:17" ht="45" thickBot="1" x14ac:dyDescent="0.6">
      <c r="A4" s="34" t="s">
        <v>33</v>
      </c>
      <c r="B4" s="35"/>
      <c r="C4" s="35"/>
      <c r="D4" s="35"/>
      <c r="E4" s="35"/>
      <c r="F4" s="35"/>
      <c r="G4" s="35"/>
      <c r="H4" s="35"/>
      <c r="I4" s="36"/>
      <c r="Q4" s="24"/>
    </row>
    <row r="5" spans="1:17" ht="44.25" x14ac:dyDescent="0.55000000000000004">
      <c r="A5" s="37" t="s">
        <v>34</v>
      </c>
      <c r="B5" s="38" t="s">
        <v>35</v>
      </c>
      <c r="C5" s="38"/>
      <c r="D5" s="38"/>
      <c r="E5" s="38" t="s">
        <v>36</v>
      </c>
      <c r="F5" s="38"/>
      <c r="G5" s="38"/>
      <c r="H5" s="38" t="s">
        <v>37</v>
      </c>
      <c r="I5" s="39" t="s">
        <v>38</v>
      </c>
      <c r="Q5" s="24"/>
    </row>
    <row r="6" spans="1:17" ht="44.25" x14ac:dyDescent="0.55000000000000004">
      <c r="A6" s="40"/>
      <c r="B6" s="41" t="s">
        <v>39</v>
      </c>
      <c r="C6" s="41" t="s">
        <v>40</v>
      </c>
      <c r="D6" s="41" t="s">
        <v>41</v>
      </c>
      <c r="E6" s="41" t="s">
        <v>39</v>
      </c>
      <c r="F6" s="41" t="s">
        <v>40</v>
      </c>
      <c r="G6" s="41" t="s">
        <v>41</v>
      </c>
      <c r="H6" s="42"/>
      <c r="I6" s="43"/>
      <c r="Q6" s="24"/>
    </row>
    <row r="7" spans="1:17" ht="44.25" x14ac:dyDescent="0.55000000000000004">
      <c r="A7" s="44">
        <v>2018</v>
      </c>
      <c r="B7" s="56">
        <v>15551</v>
      </c>
      <c r="C7" s="57"/>
      <c r="D7" s="58"/>
      <c r="E7" s="45">
        <v>135457</v>
      </c>
      <c r="F7" s="46"/>
      <c r="G7" s="47"/>
      <c r="H7" s="48">
        <v>151008</v>
      </c>
      <c r="I7" s="49">
        <f>SUM(B7/H7)*100</f>
        <v>10.298129900402628</v>
      </c>
      <c r="Q7" s="24"/>
    </row>
    <row r="8" spans="1:17" ht="44.25" x14ac:dyDescent="0.55000000000000004">
      <c r="A8" s="44">
        <v>2019</v>
      </c>
      <c r="B8" s="50">
        <v>11781</v>
      </c>
      <c r="C8" s="50">
        <v>4669</v>
      </c>
      <c r="D8" s="51">
        <f t="shared" ref="D8:D10" si="0">SUM(B8:C8)</f>
        <v>16450</v>
      </c>
      <c r="E8" s="50">
        <v>134572</v>
      </c>
      <c r="F8" s="50">
        <v>6205</v>
      </c>
      <c r="G8" s="51">
        <f t="shared" ref="G8:G10" si="1">SUM(E8:F8)</f>
        <v>140777</v>
      </c>
      <c r="H8" s="48">
        <v>157227</v>
      </c>
      <c r="I8" s="49">
        <f>SUM(D8/H8)*100</f>
        <v>10.462579582387249</v>
      </c>
      <c r="Q8" s="24"/>
    </row>
    <row r="9" spans="1:17" ht="44.25" x14ac:dyDescent="0.55000000000000004">
      <c r="A9" s="44">
        <v>2020</v>
      </c>
      <c r="B9" s="50">
        <v>11272</v>
      </c>
      <c r="C9" s="50">
        <v>4251</v>
      </c>
      <c r="D9" s="51">
        <f t="shared" si="0"/>
        <v>15523</v>
      </c>
      <c r="E9" s="50">
        <v>121410</v>
      </c>
      <c r="F9" s="50">
        <v>5314</v>
      </c>
      <c r="G9" s="51">
        <f t="shared" si="1"/>
        <v>126724</v>
      </c>
      <c r="H9" s="48">
        <v>142247</v>
      </c>
      <c r="I9" s="49">
        <f>SUM(D9/H9)*100</f>
        <v>10.912708176622354</v>
      </c>
      <c r="Q9" s="24"/>
    </row>
    <row r="10" spans="1:17" ht="44.25" x14ac:dyDescent="0.55000000000000004">
      <c r="A10" s="44">
        <v>2021</v>
      </c>
      <c r="B10" s="50">
        <v>10160</v>
      </c>
      <c r="C10" s="50">
        <v>3925</v>
      </c>
      <c r="D10" s="51">
        <f t="shared" si="0"/>
        <v>14085</v>
      </c>
      <c r="E10" s="50">
        <v>111941</v>
      </c>
      <c r="F10" s="50">
        <v>4872</v>
      </c>
      <c r="G10" s="51">
        <f t="shared" si="1"/>
        <v>116813</v>
      </c>
      <c r="H10" s="48">
        <v>130898</v>
      </c>
      <c r="I10" s="49">
        <f t="shared" ref="I10:I11" si="2">SUM(D10/H10)*100</f>
        <v>10.760286635395499</v>
      </c>
      <c r="Q10" s="24"/>
    </row>
    <row r="11" spans="1:17" ht="44.25" x14ac:dyDescent="0.55000000000000004">
      <c r="A11" s="44">
        <v>2022</v>
      </c>
      <c r="B11" s="50">
        <v>11458</v>
      </c>
      <c r="C11" s="50">
        <v>4644</v>
      </c>
      <c r="D11" s="51">
        <f>SUM(B11:C11)</f>
        <v>16102</v>
      </c>
      <c r="E11" s="50">
        <v>133180</v>
      </c>
      <c r="F11" s="50">
        <v>6138</v>
      </c>
      <c r="G11" s="51">
        <f>SUM(E11:F11)</f>
        <v>139318</v>
      </c>
      <c r="H11" s="48">
        <f>D11+G11</f>
        <v>155420</v>
      </c>
      <c r="I11" s="49">
        <f t="shared" si="2"/>
        <v>10.360313987903744</v>
      </c>
      <c r="Q11" s="24"/>
    </row>
    <row r="12" spans="1:17" ht="44.25" x14ac:dyDescent="0.55000000000000004">
      <c r="A12" s="44">
        <v>2023</v>
      </c>
      <c r="B12" s="50">
        <v>11963</v>
      </c>
      <c r="C12" s="50">
        <v>4758</v>
      </c>
      <c r="D12" s="51">
        <v>16721</v>
      </c>
      <c r="E12" s="50">
        <v>167690</v>
      </c>
      <c r="F12" s="50">
        <v>8325</v>
      </c>
      <c r="G12" s="51">
        <v>176015</v>
      </c>
      <c r="H12" s="48">
        <v>192736</v>
      </c>
      <c r="I12" s="49">
        <f>SUM(D12/H12)*100</f>
        <v>8.6755977087829983</v>
      </c>
      <c r="Q12" s="24"/>
    </row>
    <row r="13" spans="1:17" ht="44.25" x14ac:dyDescent="0.55000000000000004">
      <c r="A13" s="44">
        <v>2024</v>
      </c>
      <c r="B13" s="50">
        <v>12328</v>
      </c>
      <c r="C13" s="50">
        <v>4891</v>
      </c>
      <c r="D13" s="52">
        <v>17219</v>
      </c>
      <c r="E13" s="50">
        <v>146295</v>
      </c>
      <c r="F13" s="50">
        <v>7677</v>
      </c>
      <c r="G13" s="52">
        <v>153972</v>
      </c>
      <c r="H13" s="53">
        <v>171191</v>
      </c>
      <c r="I13" s="49">
        <f>D13/H13*100</f>
        <v>10.058355871511937</v>
      </c>
      <c r="Q13" s="24"/>
    </row>
    <row r="14" spans="1:17" s="60" customFormat="1" ht="44.25" x14ac:dyDescent="0.25">
      <c r="A14" s="59">
        <v>2025</v>
      </c>
      <c r="B14" s="50">
        <v>12360</v>
      </c>
      <c r="C14" s="50">
        <v>5083</v>
      </c>
      <c r="D14" s="52">
        <v>17443</v>
      </c>
      <c r="E14" s="50">
        <v>143908</v>
      </c>
      <c r="F14" s="50">
        <v>7611</v>
      </c>
      <c r="G14" s="52">
        <v>151519</v>
      </c>
      <c r="H14" s="53">
        <v>168962</v>
      </c>
      <c r="I14" s="49">
        <f>D14/H14*100</f>
        <v>10.323623063173969</v>
      </c>
      <c r="Q14" s="61"/>
    </row>
    <row r="15" spans="1:17" ht="44.25" x14ac:dyDescent="0.55000000000000004">
      <c r="A15" s="54" t="s">
        <v>42</v>
      </c>
      <c r="B15" s="55"/>
      <c r="C15" s="55"/>
      <c r="D15" s="55"/>
      <c r="E15" s="55"/>
      <c r="F15" s="55"/>
      <c r="G15" s="55"/>
      <c r="H15" s="55"/>
      <c r="I15" s="55"/>
      <c r="Q15" s="24"/>
    </row>
  </sheetData>
  <mergeCells count="10">
    <mergeCell ref="I5:I6"/>
    <mergeCell ref="B7:D7"/>
    <mergeCell ref="E7:G7"/>
    <mergeCell ref="A15:I15"/>
    <mergeCell ref="A1:I3"/>
    <mergeCell ref="A4:I4"/>
    <mergeCell ref="A5:A6"/>
    <mergeCell ref="B5:D5"/>
    <mergeCell ref="E5:G5"/>
    <mergeCell ref="H5:H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0A59D-B654-415E-8827-F0DF9C7FF71C}">
  <dimension ref="A1:E7"/>
  <sheetViews>
    <sheetView rightToLeft="1" workbookViewId="0">
      <selection activeCell="C3" sqref="C3"/>
    </sheetView>
  </sheetViews>
  <sheetFormatPr defaultRowHeight="15" x14ac:dyDescent="0.25"/>
  <cols>
    <col min="2" max="2" width="25.85546875" customWidth="1"/>
    <col min="3" max="3" width="30.5703125" customWidth="1"/>
    <col min="4" max="4" width="29.140625" customWidth="1"/>
    <col min="5" max="5" width="61.140625" customWidth="1"/>
  </cols>
  <sheetData>
    <row r="1" spans="1:5" ht="63.75" thickBot="1" x14ac:dyDescent="0.3">
      <c r="A1" s="21" t="s">
        <v>24</v>
      </c>
      <c r="B1" s="21" t="s">
        <v>25</v>
      </c>
      <c r="C1" s="21" t="s">
        <v>26</v>
      </c>
      <c r="D1" s="21" t="s">
        <v>27</v>
      </c>
      <c r="E1" s="21" t="s">
        <v>28</v>
      </c>
    </row>
    <row r="2" spans="1:5" ht="66.75" customHeight="1" thickBot="1" x14ac:dyDescent="0.3">
      <c r="A2" s="22">
        <v>1</v>
      </c>
      <c r="B2" s="22" t="s">
        <v>34</v>
      </c>
      <c r="C2" s="22" t="s">
        <v>50</v>
      </c>
      <c r="D2" s="22" t="s">
        <v>29</v>
      </c>
      <c r="E2" s="22" t="s">
        <v>30</v>
      </c>
    </row>
    <row r="3" spans="1:5" ht="53.25" customHeight="1" thickBot="1" x14ac:dyDescent="0.3">
      <c r="A3" s="23">
        <v>2</v>
      </c>
      <c r="B3" s="23" t="s">
        <v>35</v>
      </c>
      <c r="C3" s="23" t="s">
        <v>43</v>
      </c>
      <c r="D3" s="23" t="s">
        <v>31</v>
      </c>
      <c r="E3" s="23" t="s">
        <v>30</v>
      </c>
    </row>
    <row r="4" spans="1:5" ht="38.25" customHeight="1" thickBot="1" x14ac:dyDescent="0.3">
      <c r="A4" s="22">
        <v>3</v>
      </c>
      <c r="B4" s="22" t="s">
        <v>36</v>
      </c>
      <c r="C4" s="22" t="s">
        <v>43</v>
      </c>
      <c r="D4" s="22" t="s">
        <v>31</v>
      </c>
      <c r="E4" s="22" t="s">
        <v>30</v>
      </c>
    </row>
    <row r="5" spans="1:5" ht="63.75" customHeight="1" thickBot="1" x14ac:dyDescent="0.3">
      <c r="A5" s="22">
        <v>4</v>
      </c>
      <c r="B5" s="23" t="s">
        <v>37</v>
      </c>
      <c r="C5" s="23" t="s">
        <v>44</v>
      </c>
      <c r="D5" s="23" t="s">
        <v>31</v>
      </c>
      <c r="E5" s="23" t="s">
        <v>30</v>
      </c>
    </row>
    <row r="6" spans="1:5" ht="45" customHeight="1" thickBot="1" x14ac:dyDescent="0.3">
      <c r="A6" s="22">
        <v>5</v>
      </c>
      <c r="B6" s="22" t="s">
        <v>38</v>
      </c>
      <c r="C6" s="22" t="s">
        <v>45</v>
      </c>
      <c r="D6" s="22" t="s">
        <v>31</v>
      </c>
      <c r="E6" s="22" t="s">
        <v>30</v>
      </c>
    </row>
    <row r="7" spans="1:5" ht="19.5" customHeight="1"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7B68F-FCA2-445D-BA5A-91CDBB6133B2}">
  <dimension ref="A1:D10"/>
  <sheetViews>
    <sheetView rightToLeft="1" topLeftCell="A3" workbookViewId="0">
      <selection activeCell="D9" sqref="D9"/>
    </sheetView>
  </sheetViews>
  <sheetFormatPr defaultRowHeight="15" x14ac:dyDescent="0.25"/>
  <cols>
    <col min="1" max="1" width="25.140625" customWidth="1"/>
    <col min="2" max="2" width="32.42578125" customWidth="1"/>
    <col min="3" max="3" width="21.140625" customWidth="1"/>
    <col min="4" max="4" width="93.140625" customWidth="1"/>
  </cols>
  <sheetData>
    <row r="1" spans="1:4" ht="18.75" x14ac:dyDescent="0.25">
      <c r="A1" s="1" t="s">
        <v>0</v>
      </c>
      <c r="B1" s="2" t="s">
        <v>51</v>
      </c>
      <c r="C1" s="3"/>
      <c r="D1" s="3"/>
    </row>
    <row r="2" spans="1:4" ht="66" customHeight="1" x14ac:dyDescent="0.25">
      <c r="A2" s="4" t="s">
        <v>1</v>
      </c>
      <c r="B2" s="5" t="s">
        <v>47</v>
      </c>
      <c r="C2" s="6"/>
      <c r="D2" s="6"/>
    </row>
    <row r="3" spans="1:4" ht="78" customHeight="1" x14ac:dyDescent="0.25">
      <c r="A3" s="7" t="s">
        <v>2</v>
      </c>
      <c r="B3" s="8" t="s">
        <v>48</v>
      </c>
      <c r="C3" s="9" t="s">
        <v>3</v>
      </c>
      <c r="D3" s="8" t="s">
        <v>4</v>
      </c>
    </row>
    <row r="4" spans="1:4" ht="37.5" x14ac:dyDescent="0.25">
      <c r="A4" s="10" t="s">
        <v>5</v>
      </c>
      <c r="B4" s="11"/>
      <c r="C4" s="12"/>
      <c r="D4" s="12"/>
    </row>
    <row r="5" spans="1:4" ht="43.5" customHeight="1" x14ac:dyDescent="0.25">
      <c r="A5" s="7" t="s">
        <v>6</v>
      </c>
      <c r="B5" s="8" t="s">
        <v>7</v>
      </c>
      <c r="C5" s="9" t="s">
        <v>8</v>
      </c>
      <c r="D5" s="8" t="s">
        <v>7</v>
      </c>
    </row>
    <row r="6" spans="1:4" ht="37.5" customHeight="1" x14ac:dyDescent="0.25">
      <c r="A6" s="10" t="s">
        <v>9</v>
      </c>
      <c r="B6" s="13" t="s">
        <v>10</v>
      </c>
      <c r="C6" s="14" t="s">
        <v>11</v>
      </c>
      <c r="D6" s="62">
        <v>22088300</v>
      </c>
    </row>
    <row r="7" spans="1:4" ht="42.75" customHeight="1" x14ac:dyDescent="0.25">
      <c r="A7" s="7" t="s">
        <v>12</v>
      </c>
      <c r="B7" s="15" t="s">
        <v>13</v>
      </c>
      <c r="C7" s="9" t="s">
        <v>14</v>
      </c>
      <c r="D7" s="8" t="s">
        <v>15</v>
      </c>
    </row>
    <row r="8" spans="1:4" ht="56.25" x14ac:dyDescent="0.25">
      <c r="A8" s="10" t="s">
        <v>16</v>
      </c>
      <c r="B8" s="13" t="s">
        <v>17</v>
      </c>
      <c r="C8" s="14" t="s">
        <v>18</v>
      </c>
      <c r="D8" s="13" t="s">
        <v>19</v>
      </c>
    </row>
    <row r="9" spans="1:4" ht="231.75" customHeight="1" x14ac:dyDescent="0.25">
      <c r="A9" s="16" t="s">
        <v>20</v>
      </c>
      <c r="B9" s="17" t="s">
        <v>49</v>
      </c>
      <c r="C9" s="16" t="s">
        <v>21</v>
      </c>
      <c r="D9" s="18" t="s">
        <v>46</v>
      </c>
    </row>
    <row r="10" spans="1:4" ht="18.75" x14ac:dyDescent="0.25">
      <c r="A10" s="10" t="s">
        <v>22</v>
      </c>
      <c r="B10" s="19" t="s">
        <v>23</v>
      </c>
      <c r="C10" s="20"/>
      <c r="D10" s="20"/>
    </row>
  </sheetData>
  <mergeCells count="4">
    <mergeCell ref="B1:D1"/>
    <mergeCell ref="B2:D2"/>
    <mergeCell ref="B4:D4"/>
    <mergeCell ref="B10:D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أوراق العمل</vt:lpstr>
      </vt:variant>
      <vt:variant>
        <vt:i4>3</vt:i4>
      </vt:variant>
    </vt:vector>
  </HeadingPairs>
  <TitlesOfParts>
    <vt:vector size="3" baseType="lpstr">
      <vt:lpstr>القوى العاملة الوطنية والوافدة</vt:lpstr>
      <vt:lpstr>المتغيرات</vt:lpstr>
      <vt:lpstr>البيانات الوصفية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Zakiya Mohamed Saif Al Battashi</dc:creator>
  <cp:lastModifiedBy>Zakiya Mohamed Saif Al Battashi</cp:lastModifiedBy>
  <dcterms:created xsi:type="dcterms:W3CDTF">2025-04-29T05:44:39Z</dcterms:created>
  <dcterms:modified xsi:type="dcterms:W3CDTF">2025-04-29T06:56:31Z</dcterms:modified>
</cp:coreProperties>
</file>